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iui\ambulant\Calarasi\2026\03\"/>
    </mc:Choice>
  </mc:AlternateContent>
  <xr:revisionPtr revIDLastSave="0" documentId="13_ncr:1_{350BD439-64FA-43BF-9239-AB4D7BF81ECF}" xr6:coauthVersionLast="47" xr6:coauthVersionMax="47" xr10:uidLastSave="{00000000-0000-0000-0000-000000000000}"/>
  <bookViews>
    <workbookView xWindow="-120" yWindow="-120" windowWidth="29040" windowHeight="15720" xr2:uid="{DE83B631-C292-4275-B5A4-9D9E1AE5D17F}"/>
  </bookViews>
  <sheets>
    <sheet name="martie 2026" sheetId="4" r:id="rId1"/>
    <sheet name="nrsolSCR" sheetId="5" r:id="rId2"/>
    <sheet name="SCR" sheetId="3" r:id="rId3"/>
    <sheet name="562" sheetId="2" r:id="rId4"/>
    <sheet name="Categorii afecțiuni" sheetId="1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4" l="1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B76" i="4"/>
  <c r="C32" i="4"/>
  <c r="C33" i="4"/>
  <c r="C34" i="4"/>
  <c r="C35" i="4"/>
  <c r="C36" i="4"/>
  <c r="C37" i="4"/>
  <c r="B38" i="4"/>
  <c r="B20" i="4"/>
</calcChain>
</file>

<file path=xl/sharedStrings.xml><?xml version="1.0" encoding="utf-8"?>
<sst xmlns="http://schemas.openxmlformats.org/spreadsheetml/2006/main" count="868" uniqueCount="492">
  <si>
    <t>Afecțiuni alergice</t>
  </si>
  <si>
    <t>B.33</t>
  </si>
  <si>
    <t>Afecțiuni cardiace</t>
  </si>
  <si>
    <t>A.14</t>
  </si>
  <si>
    <t>TULBURARI PAROXISTICE DE RITM</t>
  </si>
  <si>
    <t>A.15</t>
  </si>
  <si>
    <t>BLOCUL ATRIOVENTRICULAR DE GRADUL 3</t>
  </si>
  <si>
    <t>A.16</t>
  </si>
  <si>
    <t>CRIZA DE HIPERTENSIUNE ARTERIALA CU COMPLICATII (EDEM PULMONAR ACUT, ENCEFALOPATIE HIPERTENSIVA)</t>
  </si>
  <si>
    <t>A.2</t>
  </si>
  <si>
    <t>ACCIDENTE CORONARIENE ACUTE (ANGINA INSTABILA, INFARCT MIOCARDIC ACUT)</t>
  </si>
  <si>
    <t>A.55</t>
  </si>
  <si>
    <t>DUREREA TORACICA ANTERIOARA</t>
  </si>
  <si>
    <t>A.56</t>
  </si>
  <si>
    <t>TULBURARILE DE CONDUCERE CU AFECTAREA FUNCTIEI DE POMPA</t>
  </si>
  <si>
    <t>B.1</t>
  </si>
  <si>
    <t>ANGINA PECTORALA ( IN AFARA DE ANGINA INSTABILA)</t>
  </si>
  <si>
    <t>B.15</t>
  </si>
  <si>
    <t>INSUFICIENTA CARDIACA DECOMPENSATA</t>
  </si>
  <si>
    <t>Afecțiuni dermatologice</t>
  </si>
  <si>
    <t>B.35</t>
  </si>
  <si>
    <t>Afecțiuni digestive</t>
  </si>
  <si>
    <t>A.22</t>
  </si>
  <si>
    <t>ABDOMEN ACUT</t>
  </si>
  <si>
    <t>A.23</t>
  </si>
  <si>
    <t>PANCREATITA ACUTA</t>
  </si>
  <si>
    <t>A.27</t>
  </si>
  <si>
    <t>DESHIDRATARE SEVERA</t>
  </si>
  <si>
    <t>B.16</t>
  </si>
  <si>
    <t>COLICA BILIARA, RENALA, ABDOMINALA</t>
  </si>
  <si>
    <t>B.17</t>
  </si>
  <si>
    <t>SINDROMUL SUBOCLUZIV</t>
  </si>
  <si>
    <t>B.18</t>
  </si>
  <si>
    <t>HERNIILE STRANGULATE FARA ABDOMEN ACUT</t>
  </si>
  <si>
    <t>B.19</t>
  </si>
  <si>
    <t>APENDICITA ACUTA FARA ABDOMEN ACUT</t>
  </si>
  <si>
    <t>B.26</t>
  </si>
  <si>
    <t>DIABET ZAHARAT DECOMPENSAT</t>
  </si>
  <si>
    <t>B.30</t>
  </si>
  <si>
    <t>CIROZA HEPATICA DECOMPENSATA</t>
  </si>
  <si>
    <t>Afecțiuni neonatologice</t>
  </si>
  <si>
    <t>A.61</t>
  </si>
  <si>
    <t>A.62</t>
  </si>
  <si>
    <t>B.31</t>
  </si>
  <si>
    <t>Afecțiuni neurologice</t>
  </si>
  <si>
    <t>A.13</t>
  </si>
  <si>
    <t>ACCIDENTUL CEREBROVASCULAR ACUT</t>
  </si>
  <si>
    <t>A.25</t>
  </si>
  <si>
    <t>MENINGITA LA COPII</t>
  </si>
  <si>
    <t>A.26</t>
  </si>
  <si>
    <t>ENCEFALITA</t>
  </si>
  <si>
    <t>A.32</t>
  </si>
  <si>
    <t>CONVULSII</t>
  </si>
  <si>
    <t>B.10</t>
  </si>
  <si>
    <t>ISCHEMIE CEREBRALA TRANZITORIE</t>
  </si>
  <si>
    <t>B.22</t>
  </si>
  <si>
    <t>MENINGITA LA ADULTI, HOLERA, DIFTERIA, TETANOS, BOTULISM, BOALA RENALA CU STARE GENERALA ALTERATA</t>
  </si>
  <si>
    <t>B.29</t>
  </si>
  <si>
    <t>AFECTIUNI REUMATOLOGICE CRONICE CONFIRMATE IN PUSEU INFLAMATOR , CU DEFICIT MOTOR AL MEMBRELOR INFERIOARE</t>
  </si>
  <si>
    <t>B.5</t>
  </si>
  <si>
    <t>REUMATISMUL ARTICULAR ACUT IN CRIZA</t>
  </si>
  <si>
    <t>B.6</t>
  </si>
  <si>
    <t>SINDROAME DE COMPRESIE SI/SAU IRITATIE RADICULARA (NEVRALGIA CERVICO-BRAHIALA, LOMBALGIA SI LOMBOSCIATICA) IN FAZA ACUTA</t>
  </si>
  <si>
    <t>B.7</t>
  </si>
  <si>
    <t>ARTRITE SEPTICE</t>
  </si>
  <si>
    <t>Afecțiuni oculare</t>
  </si>
  <si>
    <t>A.47</t>
  </si>
  <si>
    <t>ATAC DE GLAUCOM</t>
  </si>
  <si>
    <t>Afecțiuni psihiatrice</t>
  </si>
  <si>
    <t>A.48</t>
  </si>
  <si>
    <t>STARI DEPRESIVE SEVERE</t>
  </si>
  <si>
    <t>A.49</t>
  </si>
  <si>
    <t>STARI HALUCINANTE DELIRANTE</t>
  </si>
  <si>
    <t>A.50</t>
  </si>
  <si>
    <t>STARI CONFUZIONALE</t>
  </si>
  <si>
    <t>A.51</t>
  </si>
  <si>
    <t>STAREA STUPOROASA</t>
  </si>
  <si>
    <t>B.23</t>
  </si>
  <si>
    <t>AGITATIE PSIHOMOTORE SAU CATATONICA</t>
  </si>
  <si>
    <t>Afecțiuni renale</t>
  </si>
  <si>
    <t>A.38</t>
  </si>
  <si>
    <t>INSUFICIENTA RENALA ACUTA</t>
  </si>
  <si>
    <t>B.20</t>
  </si>
  <si>
    <t>ANURIE</t>
  </si>
  <si>
    <t>B.21</t>
  </si>
  <si>
    <t>RETENTIA DE URINA</t>
  </si>
  <si>
    <t>Afecțiuni respiratorii</t>
  </si>
  <si>
    <t>A.17</t>
  </si>
  <si>
    <t>INSUFICIENTA RESPIRATORIE ACUTA (HIPOXIA HIPOXICA, HIPOXIA RESPIRATORIE-CORP STRAIN IN CAILE AERIENE SUPERIOARE, EDEM LARINGIAN, ASTMUL ACUT GRAV, BRONHOPNEUMONIA, PLEUREZII CU LICHID MASIV, HIPOXIA CARDIACA, SOCUL CARDIOGEN, EDEM PULMONAR ACUT, HIPOXIA A</t>
  </si>
  <si>
    <t>A.18</t>
  </si>
  <si>
    <t>EMBOLIA PULMONARA</t>
  </si>
  <si>
    <t>A.54</t>
  </si>
  <si>
    <t>DISPNEEA</t>
  </si>
  <si>
    <t>Afecțiuni stomatologice</t>
  </si>
  <si>
    <t>B.34</t>
  </si>
  <si>
    <t>Afecțiuni vasculare</t>
  </si>
  <si>
    <t>A.36</t>
  </si>
  <si>
    <t>COAGULOPATII (TROMBOCITOPENII, HEMOFILII, EPISTAXIS) CU HEMORAGII MASIVE</t>
  </si>
  <si>
    <t>A.37</t>
  </si>
  <si>
    <t>SINDROMUL DE COAGULARE INTRAVASCULARA DISEMINATA.</t>
  </si>
  <si>
    <t>A.52</t>
  </si>
  <si>
    <t>ISCHEMIE ACUTA PERIFERICA</t>
  </si>
  <si>
    <t>B.11</t>
  </si>
  <si>
    <t>CRIZA DE HIPERTENSIUNE ARTERIALA FARA COMPLICATII</t>
  </si>
  <si>
    <t>B.12</t>
  </si>
  <si>
    <t>TROMBOFLEBITA ACUTA</t>
  </si>
  <si>
    <t>B.13</t>
  </si>
  <si>
    <t>ARTERITA, FARA SINDROMUL DE ISCHEMIE PERIFERICA ACUTA</t>
  </si>
  <si>
    <t>Arsuri</t>
  </si>
  <si>
    <t>A.10</t>
  </si>
  <si>
    <t>ARSURI TERMICE DE GRADELE 1 SI 2, MAI MARI DE 10% DIN SUPRAFATA CORPORALA, SI ARSURI TERMICE DE GRADELE 3 SI 4, INDIFERENT DE SUPRAFATA</t>
  </si>
  <si>
    <t>A.11</t>
  </si>
  <si>
    <t>ARSURI CHIMICE</t>
  </si>
  <si>
    <t>A.12</t>
  </si>
  <si>
    <t>ARSURI ELECTRICE</t>
  </si>
  <si>
    <t>B.8</t>
  </si>
  <si>
    <t>ARSURI TERMICE DE GRADELE 1 SI 2, SUB 10% DIN SUPRAFATA CORPULUI, CU LOCALIZARI CARE FAC IMPOSIBILA DEPLASAREA</t>
  </si>
  <si>
    <t>Cazuri sociale</t>
  </si>
  <si>
    <t>B.36</t>
  </si>
  <si>
    <t>Come</t>
  </si>
  <si>
    <t>A.21</t>
  </si>
  <si>
    <t>COME</t>
  </si>
  <si>
    <t>A.53</t>
  </si>
  <si>
    <t>STARILE DE INCONSTIENTA</t>
  </si>
  <si>
    <t>Febră</t>
  </si>
  <si>
    <t>B.28</t>
  </si>
  <si>
    <t>STARE FEBRILA CU ALTERAREA STARII GENERALE</t>
  </si>
  <si>
    <t>Greva foamei</t>
  </si>
  <si>
    <t>A.63</t>
  </si>
  <si>
    <t>B.32</t>
  </si>
  <si>
    <t>Hemoragii - șoc</t>
  </si>
  <si>
    <t>A.28</t>
  </si>
  <si>
    <t>SOC HIPOTERMIC</t>
  </si>
  <si>
    <t>A.4</t>
  </si>
  <si>
    <t>COLAPS-SOC (TRAUMATIC, ANAFILACTIC, HIPOVOLEMIC, CARDIOGEN, TOXICO-SEPTIC)</t>
  </si>
  <si>
    <t>A.59</t>
  </si>
  <si>
    <t>INTEPATURA DE INSECTE SI MUSCATURA DE SARPE CU STARE GENERALA ALTERATA</t>
  </si>
  <si>
    <t>A.8</t>
  </si>
  <si>
    <t>HEMORAGII INTERNE EXTERIORIZATE, MASIVE, CU SEMNE DE SOC HIPOVOLEMIC (EPISTAXIS, HEMATEMEZA, HEMOPTIZIE, HEMATURIE, METRORAGIE, MELENA, RECTORAGIE)</t>
  </si>
  <si>
    <t>B.9</t>
  </si>
  <si>
    <t>HEMORAGII INTERNE EXTERIORIZATE, FARA SEMNE DE SOC HIPOVOLEMIC</t>
  </si>
  <si>
    <t>Intoxicații</t>
  </si>
  <si>
    <t>A.30</t>
  </si>
  <si>
    <t>INTOXICATII INVOLUNTARE</t>
  </si>
  <si>
    <t>A.31</t>
  </si>
  <si>
    <t>SUPRADOZARE DROGURI</t>
  </si>
  <si>
    <t>Înec</t>
  </si>
  <si>
    <t>A.33</t>
  </si>
  <si>
    <t>INEC</t>
  </si>
  <si>
    <t>Lipotimii</t>
  </si>
  <si>
    <t>A.20</t>
  </si>
  <si>
    <t>LIPOTIMII</t>
  </si>
  <si>
    <t>Obst-ginecologie</t>
  </si>
  <si>
    <t>A.39</t>
  </si>
  <si>
    <t>SARCINA ECTOPICA RUPTA</t>
  </si>
  <si>
    <t>A.40</t>
  </si>
  <si>
    <t>AVORT COMPLICAT CU INFECTIE SAU CU SOC HEMORAGIC</t>
  </si>
  <si>
    <t>A.41</t>
  </si>
  <si>
    <t>PLACENTA PRAEVIA</t>
  </si>
  <si>
    <t>A.42</t>
  </si>
  <si>
    <t>APOPLEXIA UTEROPLACENTARA</t>
  </si>
  <si>
    <t>A.43</t>
  </si>
  <si>
    <t>RUPTURA UTERINA</t>
  </si>
  <si>
    <t>A.44</t>
  </si>
  <si>
    <t>ECLAMPSIA SI PREECLAMPSIA</t>
  </si>
  <si>
    <t>A.45</t>
  </si>
  <si>
    <t>IIP-MULTIPARA, CONTRACTII UTERINE DUREROASE, MEMBRANE RUPTE</t>
  </si>
  <si>
    <t>A.46</t>
  </si>
  <si>
    <t>LVII CONTRACTII UTERINE DUREROASE</t>
  </si>
  <si>
    <t>B.25</t>
  </si>
  <si>
    <t>AVORT NECOMPLICAT</t>
  </si>
  <si>
    <t>B.27</t>
  </si>
  <si>
    <t>PRIMIPARA CONTRACTII UTERINE DUREROASE, SARCINA PANA IN LUNA AVII A CU CONTRACTII UTERINE DUREROASE</t>
  </si>
  <si>
    <t>Politraumatisme</t>
  </si>
  <si>
    <t>A.3</t>
  </si>
  <si>
    <t>POLITRAUMATISME(ACCIDENTE AUTO, CASNICE, INCENDII)</t>
  </si>
  <si>
    <t>SCR</t>
  </si>
  <si>
    <t>A.1</t>
  </si>
  <si>
    <t>STOPUL CARDIO-RESPIRATOR (FIBRILATIE/TAHICARDIE VENTRICULARA FARA PULS, ASISTOLIE DISOCIATIE ELECTROMECANICA)</t>
  </si>
  <si>
    <t>Septicemii</t>
  </si>
  <si>
    <t>A.24</t>
  </si>
  <si>
    <t>SEPTICEMIE</t>
  </si>
  <si>
    <t>Sincope</t>
  </si>
  <si>
    <t>A.19</t>
  </si>
  <si>
    <t>SINCOPE</t>
  </si>
  <si>
    <t>Solicitări anulate</t>
  </si>
  <si>
    <t>F</t>
  </si>
  <si>
    <t>SOLICITARE ABUZIVA</t>
  </si>
  <si>
    <t>F.1</t>
  </si>
  <si>
    <t>IMPOSIBILITATEA TRANSPORTARII BOLNAVULUI</t>
  </si>
  <si>
    <t>F.2</t>
  </si>
  <si>
    <t>APEL FALS</t>
  </si>
  <si>
    <t>F.3</t>
  </si>
  <si>
    <t>ANULATA TELEFONIC</t>
  </si>
  <si>
    <t>F.4</t>
  </si>
  <si>
    <t>Solicitări din locuri publice</t>
  </si>
  <si>
    <t>A.58</t>
  </si>
  <si>
    <t>SOLICITARILE PENTRU CAZURILE PRELUATE DIN LOCURI PUBLICE</t>
  </si>
  <si>
    <t>Stare febrilă copil mic</t>
  </si>
  <si>
    <t>A.57</t>
  </si>
  <si>
    <t>STARILE FEBRILE LA NOU NASCUT, SUGAR SI COPIL MIC</t>
  </si>
  <si>
    <t>A.60</t>
  </si>
  <si>
    <t>MALFORMATII CONGENITALE ALE NOU NASCUTULUI CU AFECTAREA FUNCTIILOR VITALE</t>
  </si>
  <si>
    <t>Tentative de suicid</t>
  </si>
  <si>
    <t>A.29</t>
  </si>
  <si>
    <t>TENTATIVE DE SUICID</t>
  </si>
  <si>
    <t>Transport dializați</t>
  </si>
  <si>
    <t>D.6</t>
  </si>
  <si>
    <t>TRANSPORTUL ASIGURATILOR DIALIZATI IN VEDEREA ASGURARII DIALIZEI, DE LA/LA DOMICILIU</t>
  </si>
  <si>
    <t>Transport interclinic</t>
  </si>
  <si>
    <t>S</t>
  </si>
  <si>
    <t>TRANSPORTURI DECONTATE DE SPITALE - BOLNAVI</t>
  </si>
  <si>
    <t>S.1</t>
  </si>
  <si>
    <t>TRANSPORTURI DECONTATE DE SPITALE - PERSONAL SANITAR</t>
  </si>
  <si>
    <t>S.2</t>
  </si>
  <si>
    <t>TRANSPORTURI DECONTATE DE SPITALE - MATERIALE</t>
  </si>
  <si>
    <t>S.C</t>
  </si>
  <si>
    <t>TRANSPORTURI DECONTATE DE SPITALE - PACIENTI TRIMISI LA CONTROL</t>
  </si>
  <si>
    <t>S.J</t>
  </si>
  <si>
    <t>S.T</t>
  </si>
  <si>
    <t>TRANSPORTURI DECONTATE DE SPITALE - PACIENTI TRANSFERATI</t>
  </si>
  <si>
    <t>Transport medical</t>
  </si>
  <si>
    <t>C.1</t>
  </si>
  <si>
    <t>TRANSPORTUL URGENTELOR MEDICO-CHIRURGICALE</t>
  </si>
  <si>
    <t>C.10</t>
  </si>
  <si>
    <t>TRANSPORTUL LA SPITAL AL NOU-NASCUTULUI SI AL LEHUZEI CARE A NASCUT LA DOMICILIU</t>
  </si>
  <si>
    <t>C.11</t>
  </si>
  <si>
    <t>TRANSPORTUL PACIENTILOR INTERNATI, TRANSFERATI LA UN ALT SPITAL</t>
  </si>
  <si>
    <t>C.12</t>
  </si>
  <si>
    <t>TRANSPORTUL DIN UPU AL PACIENTILOR IN VEDEREA INVESTIGARII</t>
  </si>
  <si>
    <t>C.13</t>
  </si>
  <si>
    <t>TRANSPORTUL PENTRU TRANSFER INTERCLINIC AL PACIENTULUI NEINTERNAT</t>
  </si>
  <si>
    <t>C.14</t>
  </si>
  <si>
    <t>TRANSPORTUL DE SÂNGE SI DERIVATE, TESUTURI SI ORGANE</t>
  </si>
  <si>
    <t>C.15</t>
  </si>
  <si>
    <t>TRANSPORTUL MEDICULUI DUS-ÎNTORS ÎN VEDEREA CONSTATÃRII UNUI DECES</t>
  </si>
  <si>
    <t>C.16</t>
  </si>
  <si>
    <t>TRANSPORTUL ECHIPAJULUI DE CONSULTATII DE URGENTÃ LA DOMICILIU</t>
  </si>
  <si>
    <t>C.17</t>
  </si>
  <si>
    <t>TRANSPORTUL COPIILOR DIALIZATI CU VARSTA INTRE 0-18 ANI SI A PERS. PESTE 18 ANI CU NANISM</t>
  </si>
  <si>
    <t>C.18</t>
  </si>
  <si>
    <t>EXTERNAREA BOLNAVILOR CU FRACTURI, BOLNAVI CU DEFICIT MOTOR NEUROLOGIC MAJOR</t>
  </si>
  <si>
    <t>C.19</t>
  </si>
  <si>
    <t>TRANSPORTUL BOLNAVILOR CU TALASEMIE MAJORA ÎN VEDEREA EFECTUARII TRANSFUZIEI</t>
  </si>
  <si>
    <t>C.2</t>
  </si>
  <si>
    <t>TRANSPORTUL BOLNAVILOR CU BOLI INFECTOCONTAGIOASE</t>
  </si>
  <si>
    <t>C.3</t>
  </si>
  <si>
    <t>TRANSPORTUL URGENTELOR TOXICOLOGICE VOLUNTARE SAU INVOLUNTARE</t>
  </si>
  <si>
    <t>C.4</t>
  </si>
  <si>
    <t>TRANSPORTUL URGENTELOR APARUTE CA URMARE A ACTIUNII AGENTILOR FIZICI, CHIMICI, NATURALI (ARSURI, INEC, INGHET) CU EXCEPTIA ACCIDENTELOR DE MUNCA CE SUNT PLATITE DE ANGAJATOR</t>
  </si>
  <si>
    <t>C.5</t>
  </si>
  <si>
    <t>TRANSPORTUL URGENTELOR GINECOLOGICE, OBSTETRICALE SI AL GRAVIDEI IN VEDEREA NASTERII</t>
  </si>
  <si>
    <t>C.6</t>
  </si>
  <si>
    <t>TRANSPORTUL ACCIDENTATILOR IN URMA UNOR ACCIDENTE DE CIRCULATIE</t>
  </si>
  <si>
    <t>C.7</t>
  </si>
  <si>
    <t>TRANSPORTUL VICTIMELOR CARE APAR IN URMA DEZASTRELOR</t>
  </si>
  <si>
    <t>C.8</t>
  </si>
  <si>
    <t>TRANSPORTUL COPIILOR PREMATURI IN CONDITII CORESPUNZATOARE DE LA LOCUL DE NASTERE LA UNITATILE SANITARE DE SPECIALITATE SI DE LA ACESTEA LA DOMICILIU</t>
  </si>
  <si>
    <t>C.9</t>
  </si>
  <si>
    <t>TRANSPORTUL LA SPITAL PENTRU INTERNARE SAU INVESTIGATII AL PERSOANELOR NEDEPLASABILE</t>
  </si>
  <si>
    <t>Transport SAJ</t>
  </si>
  <si>
    <t>E</t>
  </si>
  <si>
    <t>TRANSPORTURI IN INTERESUL SERVICIULUI DE AMBULANTA</t>
  </si>
  <si>
    <t>E.1</t>
  </si>
  <si>
    <t>TRANSPORTURI IN INTERESUL SERVICIULUI DE AMBULANTA - PERSONAL SANITAR</t>
  </si>
  <si>
    <t>E.2</t>
  </si>
  <si>
    <t>TRANSPORTURI IN INTERESUL SERVICIULUI DE AMBULANTA - MATERIALE</t>
  </si>
  <si>
    <t>E.3</t>
  </si>
  <si>
    <t>TRANSPORTURI IN INTERESUL SERVICIULUI DE AMBULANTA - REVIZII SI REPARATII</t>
  </si>
  <si>
    <t>E.4</t>
  </si>
  <si>
    <t>TRANSPORTURI IN INTERESUL SERVICIULUI DE AMBULANTA - ALIMENTARI</t>
  </si>
  <si>
    <t>Transport terți</t>
  </si>
  <si>
    <t>T</t>
  </si>
  <si>
    <t>TERTI</t>
  </si>
  <si>
    <t>Traume</t>
  </si>
  <si>
    <t>A.34</t>
  </si>
  <si>
    <t>ELECTROCUTARE</t>
  </si>
  <si>
    <t>A.35</t>
  </si>
  <si>
    <t>VIOL</t>
  </si>
  <si>
    <t>A.5</t>
  </si>
  <si>
    <t>MONOTRAUMATISME GRAVE (CRANIOCEREBRALE, INCLUSIV TRAUMATISMELE FACIALE CU INTERESAREA GLOBULUI OCULAR SAU A CAILOR AERIENE SUPERIOARE, FRACTURA DE COLOANA VERTEBRALA, INCLUSIV TRAUMATISMELE GATULUI CU INTERESAREA CAILOR AERIENE SUPERIOARE, TRAUMATISME TOR</t>
  </si>
  <si>
    <t>A.6</t>
  </si>
  <si>
    <t>FRACTURI DESCHISE ALE MEMBRELOR CU AFECTAREA PACHETULUI VASCULONERVOS</t>
  </si>
  <si>
    <t>A.7</t>
  </si>
  <si>
    <t>PLAGI CU HEMORAGIE MASIVA</t>
  </si>
  <si>
    <t>A.9</t>
  </si>
  <si>
    <t>AMPUTATII DE DIFERITE SEGMENTE</t>
  </si>
  <si>
    <t>B.14</t>
  </si>
  <si>
    <t>CORPI STRAINI INTRAOCULARI, IN NAS, FARINGE, FARA DISPEE, LA COPII, CORPI STRAINI AURICULARI LA COPII PANA LA 3 ANI</t>
  </si>
  <si>
    <t>B.2</t>
  </si>
  <si>
    <t>ENTORSE</t>
  </si>
  <si>
    <t>B.24</t>
  </si>
  <si>
    <t>POLITRAUMATISME MINORE</t>
  </si>
  <si>
    <t>B.3</t>
  </si>
  <si>
    <t>LUXATII</t>
  </si>
  <si>
    <t>B.4</t>
  </si>
  <si>
    <t>FRACTURI INCHISE ALE MEMBRELOR SI FARA LEZIUNI ALE PACHETULUI VASCULONERVOS</t>
  </si>
  <si>
    <t>categ</t>
  </si>
  <si>
    <t>coddiag</t>
  </si>
  <si>
    <t>diag</t>
  </si>
  <si>
    <t>nrfise</t>
  </si>
  <si>
    <t>CĂLĂRAȘI</t>
  </si>
  <si>
    <t>martie</t>
  </si>
  <si>
    <t>5' 36''</t>
  </si>
  <si>
    <t>17' 02''</t>
  </si>
  <si>
    <t>77' 17''</t>
  </si>
  <si>
    <t>2026</t>
  </si>
  <si>
    <t>Județ</t>
  </si>
  <si>
    <t>LunaRaportata</t>
  </si>
  <si>
    <t>km</t>
  </si>
  <si>
    <t>TimpMediuRaspunsU</t>
  </si>
  <si>
    <t>TimpMediuRaspunsR</t>
  </si>
  <si>
    <t>TimpMediuInterventie</t>
  </si>
  <si>
    <t>NrPersoaneAsistate</t>
  </si>
  <si>
    <t>NrCopiiAsistati</t>
  </si>
  <si>
    <t>NrAccidenteRutiere</t>
  </si>
  <si>
    <t>Nr SCR</t>
  </si>
  <si>
    <t>Nr SCR resuscitat cu succes</t>
  </si>
  <si>
    <t>NrSolicitari</t>
  </si>
  <si>
    <t>Intervenții echipaj C2</t>
  </si>
  <si>
    <t>Intervenții echipaj B1</t>
  </si>
  <si>
    <t>Intervenții echipaj ACD</t>
  </si>
  <si>
    <t>Nr Cazuri efectuate de medici</t>
  </si>
  <si>
    <t>Anul</t>
  </si>
  <si>
    <t>Solicitări cu medic</t>
  </si>
  <si>
    <t>AC Urgențe majore</t>
  </si>
  <si>
    <t>BC Urgențe cod galben</t>
  </si>
  <si>
    <t>TC Transporturi</t>
  </si>
  <si>
    <t>Tip fișe</t>
  </si>
  <si>
    <t>C2</t>
  </si>
  <si>
    <t>B1</t>
  </si>
  <si>
    <t>ACD</t>
  </si>
  <si>
    <t>A1</t>
  </si>
  <si>
    <t>A2</t>
  </si>
  <si>
    <t>B2</t>
  </si>
  <si>
    <t>NEC</t>
  </si>
  <si>
    <t>RESUSCITAT</t>
  </si>
  <si>
    <t>CL6A004922</t>
  </si>
  <si>
    <t>0</t>
  </si>
  <si>
    <t>+</t>
  </si>
  <si>
    <t>STOP CARDIO RESPIRATOR</t>
  </si>
  <si>
    <t>CL6A006441</t>
  </si>
  <si>
    <t>STOP CARIO RESPIRATOR RESUSCITAT SE PREDA ECHIPAJ SABIF</t>
  </si>
  <si>
    <t>CL6A006200</t>
  </si>
  <si>
    <t>DECEDATA</t>
  </si>
  <si>
    <t>CL6A004534</t>
  </si>
  <si>
    <t>A1.5-GASIT DECEDAT</t>
  </si>
  <si>
    <t>VARSA SANGE</t>
  </si>
  <si>
    <t>CL6A004541</t>
  </si>
  <si>
    <t>STOP CARDIO RESPIRATOR INCENDIU</t>
  </si>
  <si>
    <t>CL6A004542</t>
  </si>
  <si>
    <t>CL6A004558</t>
  </si>
  <si>
    <t>DECEDAT</t>
  </si>
  <si>
    <t>CL6A004574</t>
  </si>
  <si>
    <t>CONTATARE DECES</t>
  </si>
  <si>
    <t>CL6A004624</t>
  </si>
  <si>
    <t>GASIT MORT IN CASA , AVEA PROBLEME MEDICALE, PICIOARE AMPUTATE</t>
  </si>
  <si>
    <t>CL6A004758</t>
  </si>
  <si>
    <t>CONSTATARE DECES</t>
  </si>
  <si>
    <t>CL6A004808</t>
  </si>
  <si>
    <t>CL6A004893</t>
  </si>
  <si>
    <t>CL6A004901</t>
  </si>
  <si>
    <t>CL6A004908</t>
  </si>
  <si>
    <t>CL6A004918</t>
  </si>
  <si>
    <t>CL6A004995</t>
  </si>
  <si>
    <t>CL6A005015</t>
  </si>
  <si>
    <t>CL6A005137</t>
  </si>
  <si>
    <t>CL6A005234</t>
  </si>
  <si>
    <t>CL6A005335</t>
  </si>
  <si>
    <t>CL6A005343</t>
  </si>
  <si>
    <t>CL6A005385</t>
  </si>
  <si>
    <t>CL6A005386</t>
  </si>
  <si>
    <t>CL6A005404</t>
  </si>
  <si>
    <t>STOP CARDIO RESPIREATOR</t>
  </si>
  <si>
    <t>CL6A005444</t>
  </si>
  <si>
    <t>CL6A005459</t>
  </si>
  <si>
    <t>CL6A005508</t>
  </si>
  <si>
    <t>CL6A005514</t>
  </si>
  <si>
    <t>CL6A005583</t>
  </si>
  <si>
    <t>CL6A005643</t>
  </si>
  <si>
    <t>CL6A005678</t>
  </si>
  <si>
    <t>CL6A005739</t>
  </si>
  <si>
    <t>CL6A005768</t>
  </si>
  <si>
    <t>CL6A005810</t>
  </si>
  <si>
    <t>CL6A005846</t>
  </si>
  <si>
    <t>CL6A005850</t>
  </si>
  <si>
    <t>CL6A005907</t>
  </si>
  <si>
    <t>CL6A005920</t>
  </si>
  <si>
    <t>CL6A005983</t>
  </si>
  <si>
    <t>CL6A006161</t>
  </si>
  <si>
    <t>CL6A006244</t>
  </si>
  <si>
    <t>CL6A006245</t>
  </si>
  <si>
    <t>CL6A006250</t>
  </si>
  <si>
    <t>CL6A006283</t>
  </si>
  <si>
    <t>CL6A006312</t>
  </si>
  <si>
    <t>CL6A006453</t>
  </si>
  <si>
    <t>CL6A006834</t>
  </si>
  <si>
    <t>CL6A006836</t>
  </si>
  <si>
    <t>CL6A006908</t>
  </si>
  <si>
    <t>CL6B002913</t>
  </si>
  <si>
    <t>CL6A004564</t>
  </si>
  <si>
    <t>-</t>
  </si>
  <si>
    <t>CL6A004661</t>
  </si>
  <si>
    <t>CL6A004978</t>
  </si>
  <si>
    <t>CL6A004991</t>
  </si>
  <si>
    <t>STOP CARDIO RESPIRATOR  INTOXICATIE CU CO</t>
  </si>
  <si>
    <t>CL6A005259</t>
  </si>
  <si>
    <t>CL6A005430</t>
  </si>
  <si>
    <t>CL6A005467</t>
  </si>
  <si>
    <t>CL6A005742</t>
  </si>
  <si>
    <t>CL6A005854</t>
  </si>
  <si>
    <t>CL6A006650</t>
  </si>
  <si>
    <t>STOP CARDIO RESPIRATOR PRIN ACCIDENT RUTIER</t>
  </si>
  <si>
    <t>CL6B002461</t>
  </si>
  <si>
    <t>INCONSTIENT</t>
  </si>
  <si>
    <t>CL6B002767</t>
  </si>
  <si>
    <t>CL6B002802</t>
  </si>
  <si>
    <t>INCONSTIENTA</t>
  </si>
  <si>
    <t>CL6B002879</t>
  </si>
  <si>
    <t>CL6B002353</t>
  </si>
  <si>
    <t>găsit decedat</t>
  </si>
  <si>
    <t>DECES</t>
  </si>
  <si>
    <t>CL6B002417</t>
  </si>
  <si>
    <t>CL6B002453</t>
  </si>
  <si>
    <t>CL6B002457</t>
  </si>
  <si>
    <t>CL6B002463</t>
  </si>
  <si>
    <t>CL6B002612</t>
  </si>
  <si>
    <t>CL6B002778</t>
  </si>
  <si>
    <t>CL6B002837</t>
  </si>
  <si>
    <t>CL6B002846</t>
  </si>
  <si>
    <t>SPANZURAT</t>
  </si>
  <si>
    <t>CL6B002867</t>
  </si>
  <si>
    <t>CL6B002988</t>
  </si>
  <si>
    <t>scr</t>
  </si>
  <si>
    <t>nrfisa</t>
  </si>
  <si>
    <t>deces</t>
  </si>
  <si>
    <t>rez resuscitării</t>
  </si>
  <si>
    <t>subcoddiag</t>
  </si>
  <si>
    <t>motiv</t>
  </si>
  <si>
    <t>minute resuscit</t>
  </si>
  <si>
    <t>OraResuscit</t>
  </si>
  <si>
    <t>OraDeces</t>
  </si>
  <si>
    <t>Defibril</t>
  </si>
  <si>
    <t>RezDefibril</t>
  </si>
  <si>
    <t>Numărul solicitărilor</t>
  </si>
  <si>
    <t xml:space="preserve">TC </t>
  </si>
  <si>
    <t xml:space="preserve">TE </t>
  </si>
  <si>
    <t xml:space="preserve">TF </t>
  </si>
  <si>
    <t>TS Transporturi decontate de spitale</t>
  </si>
  <si>
    <t>TT Transporturi decontate de terți</t>
  </si>
  <si>
    <t>Tip fișa</t>
  </si>
  <si>
    <t>Nr fișe</t>
  </si>
  <si>
    <t>Numărul solicitărilor în luna curentă comparativ cu luna precedentă</t>
  </si>
  <si>
    <t>februarie 2026</t>
  </si>
  <si>
    <t>martie 2026</t>
  </si>
  <si>
    <t>Luna</t>
  </si>
  <si>
    <t>Nr solicitări</t>
  </si>
  <si>
    <t>Numărul solicitărilor pe substații</t>
  </si>
  <si>
    <t>CALARASI</t>
  </si>
  <si>
    <t>OLTENITA</t>
  </si>
  <si>
    <t>LEHLIU GARA</t>
  </si>
  <si>
    <t>BUDESTI</t>
  </si>
  <si>
    <t>FUNDULEA</t>
  </si>
  <si>
    <t>DRAGALINA</t>
  </si>
  <si>
    <t>Stația</t>
  </si>
  <si>
    <t>Numărul de km parcurși</t>
  </si>
  <si>
    <t>Km</t>
  </si>
  <si>
    <t>Numărul solicitărilor pe tipuri de afecțiuni</t>
  </si>
  <si>
    <t>Afecțiune</t>
  </si>
  <si>
    <t>Timpul mediu de răspuns (primire apel -&gt; sosire la locul solicitării)</t>
  </si>
  <si>
    <t>Urban</t>
  </si>
  <si>
    <t>5' 36"</t>
  </si>
  <si>
    <t>Rural</t>
  </si>
  <si>
    <t>17' 02"</t>
  </si>
  <si>
    <t>Zona</t>
  </si>
  <si>
    <t>Secunde</t>
  </si>
  <si>
    <t>Prompt</t>
  </si>
  <si>
    <t>Timpul mediu de intervenție (plecare stație -&gt; finalizare caz)</t>
  </si>
  <si>
    <t>77' 42"</t>
  </si>
  <si>
    <t>77' 00"</t>
  </si>
  <si>
    <t>Durata</t>
  </si>
  <si>
    <t>Numărul de persoane asistate, din care numărul de copii asistați</t>
  </si>
  <si>
    <t>Total pacienți</t>
  </si>
  <si>
    <t xml:space="preserve"> din care copii</t>
  </si>
  <si>
    <t>Accidente rutiere</t>
  </si>
  <si>
    <t xml:space="preserve">A.13, B.012 </t>
  </si>
  <si>
    <t>Stopuri cardio-respiratorii</t>
  </si>
  <si>
    <t>A.1 STOP CARDIO-RESPIRATOR</t>
  </si>
  <si>
    <t xml:space="preserve"> din care SCR resuscitat</t>
  </si>
  <si>
    <t>(necompletat)</t>
  </si>
  <si>
    <t>Total general</t>
  </si>
  <si>
    <t>Contor de nrfisa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</si>
</sst>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20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1" xfId="0" applyFont="1" applyBorder="1"/>
    <xf numFmtId="165" fontId="1" fillId="0" borderId="1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1" fillId="0" borderId="1" xfId="0" applyFont="1" applyBorder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0" fontId="3" fillId="0" borderId="0" xfId="0" applyFont="1"/>
    <xf numFmtId="20" fontId="3" fillId="0" borderId="0" xfId="0" applyNumberFormat="1" applyFont="1"/>
    <xf numFmtId="0" fontId="0" fillId="0" borderId="0" xfId="0" pivotButton="1"/>
    <xf numFmtId="0" fontId="0" fillId="0" borderId="0" xfId="0" applyNumberFormat="1"/>
    <xf numFmtId="0" fontId="0" fillId="2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Numărul solicitărilor în luna curentă comparativ cu luna precedentă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'martie 2026'!$B$24</c:f>
              <c:strCache>
                <c:ptCount val="1"/>
                <c:pt idx="0">
                  <c:v>Nr solicitări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'martie 2026'!$A$25:$A$26</c:f>
              <c:strCache>
                <c:ptCount val="2"/>
                <c:pt idx="0">
                  <c:v>februarie 2026</c:v>
                </c:pt>
                <c:pt idx="1">
                  <c:v>martie 2026</c:v>
                </c:pt>
              </c:strCache>
            </c:strRef>
          </c:cat>
          <c:val>
            <c:numRef>
              <c:f>'martie 2026'!$B$25:$B$26</c:f>
              <c:numCache>
                <c:formatCode>#,###</c:formatCode>
                <c:ptCount val="2"/>
                <c:pt idx="0">
                  <c:v>2936</c:v>
                </c:pt>
                <c:pt idx="1">
                  <c:v>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E-46D5-9785-94C2708FA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6340392"/>
        <c:axId val="386336072"/>
      </c:barChart>
      <c:catAx>
        <c:axId val="38634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6336072"/>
        <c:crosses val="autoZero"/>
        <c:auto val="1"/>
        <c:lblAlgn val="ctr"/>
        <c:lblOffset val="100"/>
        <c:noMultiLvlLbl val="0"/>
      </c:catAx>
      <c:valAx>
        <c:axId val="386336072"/>
        <c:scaling>
          <c:orientation val="minMax"/>
          <c:min val="0"/>
        </c:scaling>
        <c:delete val="1"/>
        <c:axPos val="l"/>
        <c:numFmt formatCode="#,###" sourceLinked="1"/>
        <c:majorTickMark val="out"/>
        <c:minorTickMark val="none"/>
        <c:tickLblPos val="nextTo"/>
        <c:crossAx val="386340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substații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'martie 2026'!$B$31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1577 (45,9%)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A23-4F84-A34C-64BCA7A8C9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637 (18,5%)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A23-4F84-A34C-64BCA7A8C9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497 (14,5%)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23-4F84-A34C-64BCA7A8C9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382 (11,1%)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A23-4F84-A34C-64BCA7A8C9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182 (5,3%)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A23-4F84-A34C-64BCA7A8C9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161 (4,7%)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A23-4F84-A34C-64BCA7A8C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'martie 2026'!$A$32:$A$37</c:f>
              <c:strCache>
                <c:ptCount val="6"/>
                <c:pt idx="0">
                  <c:v>CALARASI</c:v>
                </c:pt>
                <c:pt idx="1">
                  <c:v>OLTENITA</c:v>
                </c:pt>
                <c:pt idx="2">
                  <c:v>LEHLIU GARA</c:v>
                </c:pt>
                <c:pt idx="3">
                  <c:v>BUDESTI</c:v>
                </c:pt>
                <c:pt idx="4">
                  <c:v>FUNDULEA</c:v>
                </c:pt>
                <c:pt idx="5">
                  <c:v>DRAGALINA</c:v>
                </c:pt>
              </c:strCache>
            </c:strRef>
          </c:cat>
          <c:val>
            <c:numRef>
              <c:f>'martie 2026'!$B$32:$B$37</c:f>
              <c:numCache>
                <c:formatCode>#,###</c:formatCode>
                <c:ptCount val="6"/>
                <c:pt idx="0">
                  <c:v>1577</c:v>
                </c:pt>
                <c:pt idx="1">
                  <c:v>637</c:v>
                </c:pt>
                <c:pt idx="2">
                  <c:v>497</c:v>
                </c:pt>
                <c:pt idx="3">
                  <c:v>382</c:v>
                </c:pt>
                <c:pt idx="4">
                  <c:v>182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3-4F84-A34C-64BCA7A8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86335712"/>
        <c:axId val="386630832"/>
      </c:barChart>
      <c:catAx>
        <c:axId val="386335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86630832"/>
        <c:crosses val="autoZero"/>
        <c:auto val="1"/>
        <c:lblAlgn val="ctr"/>
        <c:lblOffset val="100"/>
        <c:noMultiLvlLbl val="0"/>
      </c:catAx>
      <c:valAx>
        <c:axId val="38663083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8633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Numărul solicitărilor pe tipuri de afecțiuni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xMode val="edge"/>
          <c:yMode val="edge"/>
          <c:x val="2.3404255319148935E-2"/>
          <c:y val="8.2422222222222216E-2"/>
          <c:w val="0.91489361702127658"/>
          <c:h val="0.893133333333333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'martie 2026'!$B$48</c:f>
              <c:strCache>
                <c:ptCount val="1"/>
                <c:pt idx="0">
                  <c:v>Nr solicitări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582 (16,9%)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2EC-4953-8FA2-3A1D53E3D0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387 (11,3%)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2EC-4953-8FA2-3A1D53E3D0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349 (10,2%)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2EC-4953-8FA2-3A1D53E3D07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335 (9,7%)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2EC-4953-8FA2-3A1D53E3D0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297 (8,6%)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2EC-4953-8FA2-3A1D53E3D07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293 (8,5%)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2EC-4953-8FA2-3A1D53E3D07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187 (5,4%)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2EC-4953-8FA2-3A1D53E3D07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174 (5,1%)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2EC-4953-8FA2-3A1D53E3D07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153 (4,5%)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2EC-4953-8FA2-3A1D53E3D07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98 (2,9%)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2EC-4953-8FA2-3A1D53E3D07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97 (2,8%)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2EC-4953-8FA2-3A1D53E3D07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76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2EC-4953-8FA2-3A1D53E3D07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75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2EC-4953-8FA2-3A1D53E3D07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75 (2,2%)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2EC-4953-8FA2-3A1D53E3D07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65 (1,9%)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2EC-4953-8FA2-3A1D53E3D07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49 (1,4%)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2EC-4953-8FA2-3A1D53E3D07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44 (1,3%)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2EC-4953-8FA2-3A1D53E3D07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24 (0,7%)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2EC-4953-8FA2-3A1D53E3D07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15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2EC-4953-8FA2-3A1D53E3D07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r>
                      <a:rPr lang="en-US"/>
                      <a:t>14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2EC-4953-8FA2-3A1D53E3D07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13 (0,4%)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2EC-4953-8FA2-3A1D53E3D07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r>
                      <a:rPr lang="en-US"/>
                      <a:t>10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2EC-4953-8FA2-3A1D53E3D07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9 (0,3%)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2EC-4953-8FA2-3A1D53E3D07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7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2EC-4953-8FA2-3A1D53E3D07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r>
                      <a:rPr lang="en-US"/>
                      <a:t>5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2EC-4953-8FA2-3A1D53E3D07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2 (0,1%)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2EC-4953-8FA2-3A1D53E3D07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1 (0%)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2EC-4953-8FA2-3A1D53E3D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'martie 2026'!$A$49:$A$75</c:f>
              <c:strCache>
                <c:ptCount val="27"/>
                <c:pt idx="0">
                  <c:v>Afecțiuni digestive</c:v>
                </c:pt>
                <c:pt idx="1">
                  <c:v>Transport medical</c:v>
                </c:pt>
                <c:pt idx="2">
                  <c:v>Febră</c:v>
                </c:pt>
                <c:pt idx="3">
                  <c:v>Afecțiuni neurologice</c:v>
                </c:pt>
                <c:pt idx="4">
                  <c:v>Afecțiuni psihiatrice</c:v>
                </c:pt>
                <c:pt idx="5">
                  <c:v>Afecțiuni vasculare</c:v>
                </c:pt>
                <c:pt idx="6">
                  <c:v>Traume</c:v>
                </c:pt>
                <c:pt idx="7">
                  <c:v>Afecțiuni respiratorii</c:v>
                </c:pt>
                <c:pt idx="8">
                  <c:v>Afecțiuni cardiace</c:v>
                </c:pt>
                <c:pt idx="9">
                  <c:v>Stare febrilă copil mic</c:v>
                </c:pt>
                <c:pt idx="10">
                  <c:v>Hemoragii - șoc</c:v>
                </c:pt>
                <c:pt idx="11">
                  <c:v>Obst-ginecologie</c:v>
                </c:pt>
                <c:pt idx="12">
                  <c:v>SCR</c:v>
                </c:pt>
                <c:pt idx="13">
                  <c:v>Transport SAJ</c:v>
                </c:pt>
                <c:pt idx="14">
                  <c:v>Afecțiuni renale</c:v>
                </c:pt>
                <c:pt idx="15">
                  <c:v>Intoxicații</c:v>
                </c:pt>
                <c:pt idx="16">
                  <c:v>Lipotimii</c:v>
                </c:pt>
                <c:pt idx="17">
                  <c:v>Politraumatisme</c:v>
                </c:pt>
                <c:pt idx="18">
                  <c:v>Come</c:v>
                </c:pt>
                <c:pt idx="19">
                  <c:v>Solicitări anulate</c:v>
                </c:pt>
                <c:pt idx="20">
                  <c:v>Tentative de suicid</c:v>
                </c:pt>
                <c:pt idx="21">
                  <c:v>Transport terți</c:v>
                </c:pt>
                <c:pt idx="22">
                  <c:v>Solicitări din locuri publice</c:v>
                </c:pt>
                <c:pt idx="23">
                  <c:v>Transport interclinic</c:v>
                </c:pt>
                <c:pt idx="24">
                  <c:v>Sincope</c:v>
                </c:pt>
                <c:pt idx="25">
                  <c:v>Arsuri</c:v>
                </c:pt>
                <c:pt idx="26">
                  <c:v>Septicemii</c:v>
                </c:pt>
              </c:strCache>
            </c:strRef>
          </c:cat>
          <c:val>
            <c:numRef>
              <c:f>'martie 2026'!$B$49:$B$75</c:f>
              <c:numCache>
                <c:formatCode>#,###</c:formatCode>
                <c:ptCount val="27"/>
                <c:pt idx="0">
                  <c:v>582</c:v>
                </c:pt>
                <c:pt idx="1">
                  <c:v>387</c:v>
                </c:pt>
                <c:pt idx="2">
                  <c:v>349</c:v>
                </c:pt>
                <c:pt idx="3">
                  <c:v>335</c:v>
                </c:pt>
                <c:pt idx="4">
                  <c:v>297</c:v>
                </c:pt>
                <c:pt idx="5">
                  <c:v>293</c:v>
                </c:pt>
                <c:pt idx="6">
                  <c:v>187</c:v>
                </c:pt>
                <c:pt idx="7">
                  <c:v>174</c:v>
                </c:pt>
                <c:pt idx="8">
                  <c:v>153</c:v>
                </c:pt>
                <c:pt idx="9">
                  <c:v>98</c:v>
                </c:pt>
                <c:pt idx="10">
                  <c:v>97</c:v>
                </c:pt>
                <c:pt idx="11">
                  <c:v>76</c:v>
                </c:pt>
                <c:pt idx="12">
                  <c:v>75</c:v>
                </c:pt>
                <c:pt idx="13">
                  <c:v>75</c:v>
                </c:pt>
                <c:pt idx="14">
                  <c:v>65</c:v>
                </c:pt>
                <c:pt idx="15">
                  <c:v>49</c:v>
                </c:pt>
                <c:pt idx="16">
                  <c:v>44</c:v>
                </c:pt>
                <c:pt idx="17">
                  <c:v>24</c:v>
                </c:pt>
                <c:pt idx="18">
                  <c:v>15</c:v>
                </c:pt>
                <c:pt idx="19">
                  <c:v>14</c:v>
                </c:pt>
                <c:pt idx="20">
                  <c:v>13</c:v>
                </c:pt>
                <c:pt idx="21">
                  <c:v>10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C-4953-8FA2-3A1D53E3D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91432952"/>
        <c:axId val="391432232"/>
      </c:barChart>
      <c:catAx>
        <c:axId val="3914329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91432232"/>
        <c:crosses val="autoZero"/>
        <c:auto val="1"/>
        <c:lblAlgn val="ctr"/>
        <c:lblOffset val="100"/>
        <c:noMultiLvlLbl val="0"/>
      </c:catAx>
      <c:valAx>
        <c:axId val="391432232"/>
        <c:scaling>
          <c:orientation val="minMax"/>
        </c:scaling>
        <c:delete val="1"/>
        <c:axPos val="t"/>
        <c:numFmt formatCode="#,###" sourceLinked="1"/>
        <c:majorTickMark val="none"/>
        <c:minorTickMark val="none"/>
        <c:tickLblPos val="nextTo"/>
        <c:crossAx val="39143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9</xdr:col>
      <xdr:colOff>152400</xdr:colOff>
      <xdr:row>26</xdr:row>
      <xdr:rowOff>0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3BB8A521-214C-F67C-AD7F-D84950CF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28</xdr:row>
      <xdr:rowOff>0</xdr:rowOff>
    </xdr:from>
    <xdr:to>
      <xdr:col>12</xdr:col>
      <xdr:colOff>228600</xdr:colOff>
      <xdr:row>37</xdr:row>
      <xdr:rowOff>0</xdr:rowOff>
    </xdr:to>
    <xdr:graphicFrame macro="">
      <xdr:nvGraphicFramePr>
        <xdr:cNvPr id="3" name="Diagramă 2">
          <a:extLst>
            <a:ext uri="{FF2B5EF4-FFF2-40B4-BE49-F238E27FC236}">
              <a16:creationId xmlns:a16="http://schemas.microsoft.com/office/drawing/2014/main" id="{D9E1BF03-5605-E04B-1794-10E6673F4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45</xdr:row>
      <xdr:rowOff>0</xdr:rowOff>
    </xdr:from>
    <xdr:to>
      <xdr:col>12</xdr:col>
      <xdr:colOff>482600</xdr:colOff>
      <xdr:row>75</xdr:row>
      <xdr:rowOff>0</xdr:rowOff>
    </xdr:to>
    <xdr:graphicFrame macro="">
      <xdr:nvGraphicFramePr>
        <xdr:cNvPr id="4" name="Diagramă 3">
          <a:extLst>
            <a:ext uri="{FF2B5EF4-FFF2-40B4-BE49-F238E27FC236}">
              <a16:creationId xmlns:a16="http://schemas.microsoft.com/office/drawing/2014/main" id="{3E39F010-8F73-96ED-E343-75274D95D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maco Telecom" refreshedDate="46120.455705787041" createdVersion="8" refreshedVersion="8" minRefreshableVersion="3" recordCount="76" xr:uid="{098A9BF2-BD9C-4B35-B06F-D1E322345559}">
  <cacheSource type="worksheet">
    <worksheetSource ref="A1:L1048576" sheet="SCR"/>
  </cacheSource>
  <cacheFields count="12">
    <cacheField name="scr" numFmtId="0">
      <sharedItems containsBlank="1"/>
    </cacheField>
    <cacheField name="nrfisa" numFmtId="0">
      <sharedItems containsBlank="1"/>
    </cacheField>
    <cacheField name="deces" numFmtId="0">
      <sharedItems containsBlank="1"/>
    </cacheField>
    <cacheField name="rez resuscitării" numFmtId="0">
      <sharedItems containsBlank="1" count="3">
        <s v="+"/>
        <m/>
        <s v="-"/>
      </sharedItems>
    </cacheField>
    <cacheField name="subcoddiag" numFmtId="0">
      <sharedItems containsBlank="1" count="2">
        <m/>
        <s v="A1.5-GASIT DECEDAT"/>
      </sharedItems>
    </cacheField>
    <cacheField name="motiv" numFmtId="0">
      <sharedItems containsBlank="1"/>
    </cacheField>
    <cacheField name="coddiag" numFmtId="0">
      <sharedItems containsBlank="1"/>
    </cacheField>
    <cacheField name="minute resuscit" numFmtId="0">
      <sharedItems containsString="0" containsBlank="1" containsNumber="1" containsInteger="1" minValue="0" maxValue="0"/>
    </cacheField>
    <cacheField name="OraResuscit" numFmtId="20">
      <sharedItems containsNonDate="0" containsString="0" containsBlank="1"/>
    </cacheField>
    <cacheField name="OraDeces" numFmtId="20">
      <sharedItems containsNonDate="0" containsDate="1" containsString="0" containsBlank="1" minDate="1899-12-30T01:45:00" maxDate="1899-12-30T16:55:00"/>
    </cacheField>
    <cacheField name="Defibril" numFmtId="0">
      <sharedItems containsString="0" containsBlank="1" containsNumber="1" containsInteger="1" minValue="0" maxValue="0"/>
    </cacheField>
    <cacheField name="RezDefibril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s v="RESUSCITAT"/>
    <s v="CL6A004922"/>
    <s v="0"/>
    <x v="0"/>
    <x v="0"/>
    <s v="STOP CARDIO RESPIRATOR"/>
    <s v="A.1"/>
    <n v="0"/>
    <m/>
    <m/>
    <n v="0"/>
    <n v="0"/>
  </r>
  <r>
    <s v="RESUSCITAT"/>
    <s v="CL6A006441"/>
    <s v="0"/>
    <x v="0"/>
    <x v="0"/>
    <s v="STOP CARIO RESPIRATOR RESUSCITAT SE PREDA ECHIPAJ SABIF"/>
    <s v="A.1"/>
    <n v="0"/>
    <m/>
    <m/>
    <n v="0"/>
    <n v="0"/>
  </r>
  <r>
    <m/>
    <s v="CL6A006200"/>
    <m/>
    <x v="1"/>
    <x v="0"/>
    <s v="DECEDATA"/>
    <s v="A.1"/>
    <m/>
    <m/>
    <m/>
    <m/>
    <m/>
  </r>
  <r>
    <m/>
    <s v="CL6A004534"/>
    <m/>
    <x v="1"/>
    <x v="1"/>
    <s v="VARSA SANGE"/>
    <s v="A.1"/>
    <m/>
    <m/>
    <m/>
    <m/>
    <m/>
  </r>
  <r>
    <m/>
    <s v="CL6A004541"/>
    <m/>
    <x v="1"/>
    <x v="1"/>
    <s v="STOP CARDIO RESPIRATOR INCENDIU"/>
    <s v="A.1"/>
    <m/>
    <m/>
    <m/>
    <m/>
    <m/>
  </r>
  <r>
    <m/>
    <s v="CL6A004542"/>
    <m/>
    <x v="1"/>
    <x v="1"/>
    <s v="STOP CARDIO RESPIRATOR INCENDIU"/>
    <s v="A.1"/>
    <m/>
    <m/>
    <m/>
    <m/>
    <m/>
  </r>
  <r>
    <m/>
    <s v="CL6A004558"/>
    <m/>
    <x v="1"/>
    <x v="1"/>
    <s v="DECEDAT"/>
    <s v="A.1"/>
    <m/>
    <m/>
    <m/>
    <m/>
    <m/>
  </r>
  <r>
    <m/>
    <s v="CL6A004574"/>
    <m/>
    <x v="1"/>
    <x v="1"/>
    <s v="CONTATARE DECES"/>
    <s v="A.1"/>
    <m/>
    <m/>
    <m/>
    <m/>
    <m/>
  </r>
  <r>
    <m/>
    <s v="CL6A004624"/>
    <m/>
    <x v="1"/>
    <x v="1"/>
    <s v="GASIT MORT IN CASA , AVEA PROBLEME MEDICALE, PICIOARE AMPUTATE"/>
    <s v="A.1"/>
    <m/>
    <m/>
    <m/>
    <m/>
    <m/>
  </r>
  <r>
    <m/>
    <s v="CL6A004758"/>
    <m/>
    <x v="1"/>
    <x v="1"/>
    <s v="CONSTATARE DECES"/>
    <s v="A.1"/>
    <m/>
    <m/>
    <m/>
    <m/>
    <m/>
  </r>
  <r>
    <m/>
    <s v="CL6A004808"/>
    <m/>
    <x v="1"/>
    <x v="1"/>
    <s v="DECEDAT"/>
    <s v="A.1"/>
    <m/>
    <m/>
    <m/>
    <m/>
    <m/>
  </r>
  <r>
    <m/>
    <s v="CL6A004893"/>
    <m/>
    <x v="1"/>
    <x v="1"/>
    <s v="DECEDAT"/>
    <s v="A.1"/>
    <m/>
    <m/>
    <m/>
    <m/>
    <m/>
  </r>
  <r>
    <m/>
    <s v="CL6A004901"/>
    <m/>
    <x v="1"/>
    <x v="1"/>
    <s v="DECEDATA"/>
    <s v="A.1"/>
    <m/>
    <m/>
    <m/>
    <m/>
    <m/>
  </r>
  <r>
    <m/>
    <s v="CL6A004908"/>
    <m/>
    <x v="1"/>
    <x v="1"/>
    <s v="STOP CARDIO RESPIRATOR"/>
    <s v="A.1"/>
    <m/>
    <m/>
    <m/>
    <m/>
    <m/>
  </r>
  <r>
    <m/>
    <s v="CL6A004918"/>
    <m/>
    <x v="1"/>
    <x v="1"/>
    <s v="DECEDAT"/>
    <s v="A.1"/>
    <m/>
    <m/>
    <m/>
    <m/>
    <m/>
  </r>
  <r>
    <m/>
    <s v="CL6A004995"/>
    <m/>
    <x v="1"/>
    <x v="1"/>
    <s v="STOP CARDIO RESPIRATOR"/>
    <s v="A.1"/>
    <m/>
    <m/>
    <m/>
    <m/>
    <m/>
  </r>
  <r>
    <m/>
    <s v="CL6A005015"/>
    <m/>
    <x v="1"/>
    <x v="1"/>
    <s v="DECEDATA"/>
    <s v="A.1"/>
    <m/>
    <m/>
    <m/>
    <m/>
    <m/>
  </r>
  <r>
    <m/>
    <s v="CL6A005137"/>
    <m/>
    <x v="1"/>
    <x v="1"/>
    <s v="STOP CARDIO RESPIRATOR"/>
    <s v="A.1"/>
    <m/>
    <m/>
    <m/>
    <m/>
    <m/>
  </r>
  <r>
    <m/>
    <s v="CL6A005234"/>
    <m/>
    <x v="1"/>
    <x v="1"/>
    <s v="STOP CARDIO RESPIRATOR"/>
    <s v="A.1"/>
    <m/>
    <m/>
    <m/>
    <m/>
    <m/>
  </r>
  <r>
    <m/>
    <s v="CL6A005335"/>
    <m/>
    <x v="1"/>
    <x v="1"/>
    <s v="DECEDATA"/>
    <s v="A.1"/>
    <m/>
    <m/>
    <m/>
    <m/>
    <m/>
  </r>
  <r>
    <m/>
    <s v="CL6A005343"/>
    <m/>
    <x v="1"/>
    <x v="1"/>
    <s v="DECEDAT"/>
    <s v="A.1"/>
    <m/>
    <m/>
    <m/>
    <m/>
    <m/>
  </r>
  <r>
    <m/>
    <s v="CL6A005385"/>
    <m/>
    <x v="1"/>
    <x v="1"/>
    <s v="DECEDATA"/>
    <s v="A.1"/>
    <m/>
    <m/>
    <m/>
    <m/>
    <m/>
  </r>
  <r>
    <m/>
    <s v="CL6A005386"/>
    <m/>
    <x v="1"/>
    <x v="1"/>
    <s v="DECEDATA"/>
    <s v="A.1"/>
    <m/>
    <m/>
    <m/>
    <m/>
    <m/>
  </r>
  <r>
    <m/>
    <s v="CL6A005404"/>
    <m/>
    <x v="1"/>
    <x v="1"/>
    <s v="STOP CARDIO RESPIREATOR"/>
    <s v="A.1"/>
    <m/>
    <m/>
    <m/>
    <m/>
    <m/>
  </r>
  <r>
    <m/>
    <s v="CL6A005444"/>
    <m/>
    <x v="1"/>
    <x v="1"/>
    <s v="STOP CARDIO RESPIRATOR"/>
    <s v="A.1"/>
    <m/>
    <m/>
    <m/>
    <m/>
    <m/>
  </r>
  <r>
    <m/>
    <s v="CL6A005459"/>
    <m/>
    <x v="1"/>
    <x v="1"/>
    <s v="DECEDAT"/>
    <s v="A.1"/>
    <m/>
    <m/>
    <m/>
    <m/>
    <m/>
  </r>
  <r>
    <m/>
    <s v="CL6A005508"/>
    <m/>
    <x v="1"/>
    <x v="1"/>
    <s v="DECEDAT"/>
    <s v="A.1"/>
    <m/>
    <m/>
    <m/>
    <m/>
    <m/>
  </r>
  <r>
    <m/>
    <s v="CL6A005514"/>
    <m/>
    <x v="1"/>
    <x v="1"/>
    <s v="DECEDAT"/>
    <s v="A.1"/>
    <m/>
    <m/>
    <m/>
    <m/>
    <m/>
  </r>
  <r>
    <m/>
    <s v="CL6A005583"/>
    <m/>
    <x v="1"/>
    <x v="1"/>
    <s v="STOP CARDIO RESPIRATOR"/>
    <s v="A.1"/>
    <m/>
    <m/>
    <m/>
    <m/>
    <m/>
  </r>
  <r>
    <m/>
    <s v="CL6A005643"/>
    <m/>
    <x v="1"/>
    <x v="1"/>
    <s v="DECEDATA"/>
    <s v="A.1"/>
    <m/>
    <m/>
    <m/>
    <m/>
    <m/>
  </r>
  <r>
    <m/>
    <s v="CL6A005678"/>
    <m/>
    <x v="1"/>
    <x v="1"/>
    <s v="STOP CARDIO RESPIRATOR"/>
    <s v="A.1"/>
    <m/>
    <m/>
    <m/>
    <m/>
    <m/>
  </r>
  <r>
    <m/>
    <s v="CL6A005739"/>
    <m/>
    <x v="1"/>
    <x v="1"/>
    <s v="DECEDATA"/>
    <s v="A.1"/>
    <m/>
    <m/>
    <m/>
    <m/>
    <m/>
  </r>
  <r>
    <m/>
    <s v="CL6A005768"/>
    <m/>
    <x v="1"/>
    <x v="1"/>
    <s v="DECEDAT"/>
    <s v="A.1"/>
    <m/>
    <m/>
    <m/>
    <m/>
    <m/>
  </r>
  <r>
    <m/>
    <s v="CL6A005810"/>
    <m/>
    <x v="1"/>
    <x v="1"/>
    <s v="DECEDAT"/>
    <s v="A.1"/>
    <m/>
    <m/>
    <m/>
    <m/>
    <m/>
  </r>
  <r>
    <m/>
    <s v="CL6A005846"/>
    <m/>
    <x v="1"/>
    <x v="1"/>
    <s v="DECEDATA"/>
    <s v="A.1"/>
    <m/>
    <m/>
    <m/>
    <m/>
    <m/>
  </r>
  <r>
    <m/>
    <s v="CL6A005850"/>
    <m/>
    <x v="1"/>
    <x v="1"/>
    <s v="STOP CARDIO RESPIRATOR"/>
    <s v="A.1"/>
    <m/>
    <m/>
    <m/>
    <m/>
    <m/>
  </r>
  <r>
    <m/>
    <s v="CL6A005907"/>
    <m/>
    <x v="1"/>
    <x v="1"/>
    <s v="DECEDAT"/>
    <s v="A.1"/>
    <m/>
    <m/>
    <m/>
    <m/>
    <m/>
  </r>
  <r>
    <m/>
    <s v="CL6A005920"/>
    <m/>
    <x v="1"/>
    <x v="1"/>
    <s v="DECEDAT"/>
    <s v="A.1"/>
    <m/>
    <m/>
    <m/>
    <m/>
    <m/>
  </r>
  <r>
    <m/>
    <s v="CL6A005983"/>
    <m/>
    <x v="1"/>
    <x v="1"/>
    <s v="STOP CARDIO RESPIRATOR"/>
    <s v="A.1"/>
    <m/>
    <m/>
    <m/>
    <m/>
    <m/>
  </r>
  <r>
    <m/>
    <s v="CL6A006161"/>
    <m/>
    <x v="1"/>
    <x v="1"/>
    <s v="DECEDATA"/>
    <s v="A.1"/>
    <m/>
    <m/>
    <m/>
    <m/>
    <m/>
  </r>
  <r>
    <m/>
    <s v="CL6A006244"/>
    <m/>
    <x v="1"/>
    <x v="1"/>
    <s v="DECEDATA"/>
    <s v="A.1"/>
    <m/>
    <m/>
    <m/>
    <m/>
    <m/>
  </r>
  <r>
    <m/>
    <s v="CL6A006245"/>
    <m/>
    <x v="1"/>
    <x v="1"/>
    <s v="DECEDAT"/>
    <s v="A.1"/>
    <m/>
    <m/>
    <m/>
    <m/>
    <m/>
  </r>
  <r>
    <m/>
    <s v="CL6A006250"/>
    <m/>
    <x v="1"/>
    <x v="1"/>
    <s v="DECEDATA"/>
    <s v="A.1"/>
    <m/>
    <m/>
    <m/>
    <m/>
    <m/>
  </r>
  <r>
    <m/>
    <s v="CL6A006283"/>
    <m/>
    <x v="1"/>
    <x v="1"/>
    <s v="DECEDAT"/>
    <s v="A.1"/>
    <m/>
    <m/>
    <m/>
    <m/>
    <m/>
  </r>
  <r>
    <m/>
    <s v="CL6A006312"/>
    <m/>
    <x v="1"/>
    <x v="1"/>
    <s v="DECEDAT"/>
    <s v="A.1"/>
    <m/>
    <m/>
    <m/>
    <m/>
    <m/>
  </r>
  <r>
    <m/>
    <s v="CL6A006453"/>
    <m/>
    <x v="1"/>
    <x v="1"/>
    <s v="DECEDAT"/>
    <s v="A.1"/>
    <m/>
    <m/>
    <m/>
    <m/>
    <m/>
  </r>
  <r>
    <m/>
    <s v="CL6A006834"/>
    <m/>
    <x v="1"/>
    <x v="1"/>
    <s v="DECEDAT"/>
    <s v="A.1"/>
    <m/>
    <m/>
    <m/>
    <m/>
    <m/>
  </r>
  <r>
    <m/>
    <s v="CL6A006836"/>
    <m/>
    <x v="1"/>
    <x v="1"/>
    <s v="STOP CARDIO RESPIRATOR"/>
    <s v="A.1"/>
    <m/>
    <m/>
    <m/>
    <m/>
    <m/>
  </r>
  <r>
    <m/>
    <s v="CL6A006908"/>
    <m/>
    <x v="1"/>
    <x v="1"/>
    <s v="DECEDATA"/>
    <s v="A.1"/>
    <m/>
    <m/>
    <m/>
    <m/>
    <m/>
  </r>
  <r>
    <m/>
    <s v="CL6B002913"/>
    <m/>
    <x v="1"/>
    <x v="1"/>
    <s v="DECEDAT"/>
    <s v="A.1"/>
    <m/>
    <m/>
    <m/>
    <m/>
    <m/>
  </r>
  <r>
    <m/>
    <s v="CL6A004564"/>
    <s v="0"/>
    <x v="2"/>
    <x v="0"/>
    <s v="STOP CARDIO RESPIRATOR"/>
    <s v="A.1"/>
    <n v="0"/>
    <m/>
    <m/>
    <n v="0"/>
    <n v="0"/>
  </r>
  <r>
    <m/>
    <s v="CL6A004661"/>
    <s v="0"/>
    <x v="2"/>
    <x v="0"/>
    <s v="STOP CARDIO RESPIRATOR"/>
    <s v="A.1"/>
    <n v="0"/>
    <m/>
    <m/>
    <n v="0"/>
    <n v="0"/>
  </r>
  <r>
    <m/>
    <s v="CL6A004978"/>
    <s v="0"/>
    <x v="2"/>
    <x v="0"/>
    <s v="STOP CARDIO RESPIRATOR"/>
    <s v="A.1"/>
    <n v="0"/>
    <m/>
    <m/>
    <n v="0"/>
    <n v="0"/>
  </r>
  <r>
    <m/>
    <s v="CL6A004991"/>
    <s v="0"/>
    <x v="2"/>
    <x v="0"/>
    <s v="STOP CARDIO RESPIRATOR  INTOXICATIE CU CO"/>
    <s v="A.1"/>
    <n v="0"/>
    <m/>
    <m/>
    <n v="0"/>
    <n v="0"/>
  </r>
  <r>
    <m/>
    <s v="CL6A005259"/>
    <s v="0"/>
    <x v="2"/>
    <x v="0"/>
    <s v="STOP CARDIO RESPIRATOR"/>
    <s v="A.1"/>
    <n v="0"/>
    <m/>
    <m/>
    <n v="0"/>
    <n v="0"/>
  </r>
  <r>
    <m/>
    <s v="CL6A005430"/>
    <s v="0"/>
    <x v="2"/>
    <x v="0"/>
    <s v="STOP CARDIO RESPIRATOR"/>
    <s v="A.1"/>
    <n v="0"/>
    <m/>
    <m/>
    <n v="0"/>
    <n v="0"/>
  </r>
  <r>
    <m/>
    <s v="CL6A005467"/>
    <s v="0"/>
    <x v="2"/>
    <x v="0"/>
    <s v="STOP CARDIO RESPIRATOR"/>
    <s v="A.1"/>
    <n v="0"/>
    <m/>
    <m/>
    <n v="0"/>
    <n v="0"/>
  </r>
  <r>
    <m/>
    <s v="CL6A005742"/>
    <s v="0"/>
    <x v="2"/>
    <x v="0"/>
    <s v="STOP CARDIO RESPIRATOR"/>
    <s v="A.1"/>
    <n v="0"/>
    <m/>
    <m/>
    <n v="0"/>
    <n v="0"/>
  </r>
  <r>
    <m/>
    <s v="CL6A005854"/>
    <s v="0"/>
    <x v="2"/>
    <x v="0"/>
    <s v="STOP CARDIO RESPIRATOR"/>
    <s v="A.1"/>
    <n v="0"/>
    <m/>
    <m/>
    <n v="0"/>
    <n v="0"/>
  </r>
  <r>
    <m/>
    <s v="CL6A006650"/>
    <s v="0"/>
    <x v="2"/>
    <x v="0"/>
    <s v="STOP CARDIO RESPIRATOR PRIN ACCIDENT RUTIER"/>
    <s v="A.1"/>
    <n v="0"/>
    <m/>
    <m/>
    <n v="0"/>
    <n v="0"/>
  </r>
  <r>
    <m/>
    <s v="CL6B002461"/>
    <s v="0"/>
    <x v="2"/>
    <x v="0"/>
    <s v="INCONSTIENT"/>
    <s v="A.1"/>
    <n v="0"/>
    <m/>
    <d v="1899-12-30T07:15:00"/>
    <n v="0"/>
    <n v="0"/>
  </r>
  <r>
    <m/>
    <s v="CL6B002767"/>
    <s v="0"/>
    <x v="2"/>
    <x v="0"/>
    <s v="INCONSTIENT"/>
    <s v="A.1"/>
    <n v="0"/>
    <m/>
    <d v="1899-12-30T16:55:00"/>
    <n v="0"/>
    <n v="0"/>
  </r>
  <r>
    <m/>
    <s v="CL6B002802"/>
    <s v="0"/>
    <x v="2"/>
    <x v="0"/>
    <s v="INCONSTIENTA"/>
    <s v="A.1"/>
    <n v="0"/>
    <m/>
    <d v="1899-12-30T06:20:00"/>
    <n v="0"/>
    <n v="0"/>
  </r>
  <r>
    <m/>
    <s v="CL6B002879"/>
    <s v="0"/>
    <x v="2"/>
    <x v="0"/>
    <s v="INCONSTIENT"/>
    <s v="A.1"/>
    <n v="0"/>
    <m/>
    <d v="1899-12-30T01:45:00"/>
    <n v="0"/>
    <n v="0"/>
  </r>
  <r>
    <m/>
    <s v="CL6B002353"/>
    <s v="găsit decedat"/>
    <x v="1"/>
    <x v="1"/>
    <s v="DECES"/>
    <s v="A.1"/>
    <n v="0"/>
    <m/>
    <m/>
    <n v="0"/>
    <n v="0"/>
  </r>
  <r>
    <m/>
    <s v="CL6B002417"/>
    <s v="găsit decedat"/>
    <x v="1"/>
    <x v="1"/>
    <s v="DECES"/>
    <s v="A.1"/>
    <n v="0"/>
    <m/>
    <m/>
    <n v="0"/>
    <n v="0"/>
  </r>
  <r>
    <m/>
    <s v="CL6B002453"/>
    <s v="găsit decedat"/>
    <x v="1"/>
    <x v="1"/>
    <s v="DECEDAT"/>
    <s v="A.1"/>
    <n v="0"/>
    <m/>
    <m/>
    <n v="0"/>
    <n v="0"/>
  </r>
  <r>
    <m/>
    <s v="CL6B002457"/>
    <s v="găsit decedat"/>
    <x v="1"/>
    <x v="1"/>
    <s v="DECES"/>
    <s v="A.1"/>
    <n v="0"/>
    <m/>
    <m/>
    <n v="0"/>
    <n v="0"/>
  </r>
  <r>
    <m/>
    <s v="CL6B002463"/>
    <s v="găsit decedat"/>
    <x v="1"/>
    <x v="1"/>
    <s v="DECEDAT"/>
    <s v="A.1"/>
    <n v="0"/>
    <m/>
    <m/>
    <n v="0"/>
    <n v="0"/>
  </r>
  <r>
    <m/>
    <s v="CL6B002612"/>
    <s v="găsit decedat"/>
    <x v="1"/>
    <x v="1"/>
    <s v="DECEDATA"/>
    <s v="A.1"/>
    <n v="0"/>
    <m/>
    <m/>
    <n v="0"/>
    <n v="0"/>
  </r>
  <r>
    <m/>
    <s v="CL6B002778"/>
    <s v="găsit decedat"/>
    <x v="1"/>
    <x v="1"/>
    <s v="DECES"/>
    <s v="A.1"/>
    <n v="0"/>
    <m/>
    <m/>
    <n v="0"/>
    <n v="0"/>
  </r>
  <r>
    <m/>
    <s v="CL6B002837"/>
    <s v="găsit decedat"/>
    <x v="1"/>
    <x v="1"/>
    <s v="DECEDATA"/>
    <s v="A.1"/>
    <n v="0"/>
    <m/>
    <m/>
    <n v="0"/>
    <n v="0"/>
  </r>
  <r>
    <m/>
    <s v="CL6B002846"/>
    <s v="găsit decedat"/>
    <x v="1"/>
    <x v="1"/>
    <s v="SPANZURAT"/>
    <s v="A.1"/>
    <n v="0"/>
    <m/>
    <m/>
    <n v="0"/>
    <n v="0"/>
  </r>
  <r>
    <m/>
    <s v="CL6B002867"/>
    <s v="găsit decedat"/>
    <x v="1"/>
    <x v="1"/>
    <s v="INCONSTIENT"/>
    <s v="A.1"/>
    <n v="0"/>
    <m/>
    <m/>
    <n v="0"/>
    <n v="0"/>
  </r>
  <r>
    <m/>
    <s v="CL6B002988"/>
    <s v="găsit decedat"/>
    <x v="1"/>
    <x v="1"/>
    <s v="DECEDAT"/>
    <s v="A.1"/>
    <n v="0"/>
    <m/>
    <m/>
    <n v="0"/>
    <n v="0"/>
  </r>
  <r>
    <m/>
    <m/>
    <m/>
    <x v="1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BAD15A-2EB5-49E2-A235-E6B886B9C894}" name="PivotTable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compactData="0" gridDropZones="1" multipleFieldFilters="0">
  <location ref="A3:E7" firstHeaderRow="1" firstDataRow="2" firstDataCol="1"/>
  <pivotFields count="12">
    <pivotField compact="0" outline="0" showAll="0"/>
    <pivotField dataField="1" compact="0" outline="0" showAll="0"/>
    <pivotField compact="0" outline="0" showAll="0"/>
    <pivotField axis="axisCol" compact="0" outline="0" showAll="0">
      <items count="4">
        <item x="2"/>
        <item x="0"/>
        <item x="1"/>
        <item t="default"/>
      </items>
    </pivotField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4"/>
  </rowFields>
  <rowItems count="3">
    <i>
      <x/>
    </i>
    <i>
      <x v="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or de nrfisa" fld="1" subtotal="count" baseField="0" baseItem="0"/>
  </dataFields>
  <formats count="2">
    <format dxfId="1">
      <pivotArea field="4" grandCol="1" outline="0" axis="axisRow" fieldPosition="0">
        <references count="1">
          <reference field="4" count="1" selected="0">
            <x v="1"/>
          </reference>
        </references>
      </pivotArea>
    </format>
    <format dxfId="0">
      <pivotArea outline="0" fieldPosition="0">
        <references count="2">
          <reference field="3" count="1" selected="0">
            <x v="1"/>
          </reference>
          <reference field="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1205-A312-42EE-BB9E-55B46AD4A236}">
  <dimension ref="A10:C106"/>
  <sheetViews>
    <sheetView showGridLines="0" tabSelected="1" workbookViewId="0">
      <selection activeCell="F107" sqref="F107"/>
    </sheetView>
  </sheetViews>
  <sheetFormatPr defaultRowHeight="12.75" x14ac:dyDescent="0.2"/>
  <cols>
    <col min="1" max="1" width="30.7109375" style="2" customWidth="1"/>
    <col min="2" max="2" width="12.7109375" style="3" customWidth="1"/>
    <col min="3" max="3" width="13.42578125" style="4" bestFit="1" customWidth="1"/>
    <col min="4" max="16384" width="9.140625" style="2"/>
  </cols>
  <sheetData>
    <row r="10" spans="1:2" x14ac:dyDescent="0.2">
      <c r="A10" s="2" t="s">
        <v>444</v>
      </c>
    </row>
    <row r="12" spans="1:2" x14ac:dyDescent="0.2">
      <c r="A12" s="5" t="s">
        <v>450</v>
      </c>
      <c r="B12" s="6" t="s">
        <v>451</v>
      </c>
    </row>
    <row r="13" spans="1:2" x14ac:dyDescent="0.2">
      <c r="A13" s="5" t="s">
        <v>325</v>
      </c>
      <c r="B13" s="6">
        <v>613</v>
      </c>
    </row>
    <row r="14" spans="1:2" x14ac:dyDescent="0.2">
      <c r="A14" s="5" t="s">
        <v>326</v>
      </c>
      <c r="B14" s="6">
        <v>2330</v>
      </c>
    </row>
    <row r="15" spans="1:2" x14ac:dyDescent="0.2">
      <c r="A15" s="5" t="s">
        <v>445</v>
      </c>
      <c r="B15" s="6">
        <v>387</v>
      </c>
    </row>
    <row r="16" spans="1:2" x14ac:dyDescent="0.2">
      <c r="A16" s="5" t="s">
        <v>446</v>
      </c>
      <c r="B16" s="6">
        <v>75</v>
      </c>
    </row>
    <row r="17" spans="1:3" x14ac:dyDescent="0.2">
      <c r="A17" s="5" t="s">
        <v>447</v>
      </c>
      <c r="B17" s="6">
        <v>14</v>
      </c>
    </row>
    <row r="18" spans="1:3" x14ac:dyDescent="0.2">
      <c r="A18" s="5" t="s">
        <v>448</v>
      </c>
      <c r="B18" s="6">
        <v>7</v>
      </c>
    </row>
    <row r="19" spans="1:3" x14ac:dyDescent="0.2">
      <c r="A19" s="5" t="s">
        <v>449</v>
      </c>
      <c r="B19" s="6">
        <v>10</v>
      </c>
    </row>
    <row r="20" spans="1:3" x14ac:dyDescent="0.2">
      <c r="B20" s="3">
        <f>SUM(B12:B19)</f>
        <v>3436</v>
      </c>
    </row>
    <row r="22" spans="1:3" x14ac:dyDescent="0.2">
      <c r="A22" s="2" t="s">
        <v>452</v>
      </c>
    </row>
    <row r="24" spans="1:3" x14ac:dyDescent="0.2">
      <c r="A24" s="5" t="s">
        <v>455</v>
      </c>
      <c r="B24" s="6" t="s">
        <v>456</v>
      </c>
    </row>
    <row r="25" spans="1:3" x14ac:dyDescent="0.2">
      <c r="A25" s="5" t="s">
        <v>453</v>
      </c>
      <c r="B25" s="6">
        <v>2936</v>
      </c>
    </row>
    <row r="26" spans="1:3" x14ac:dyDescent="0.2">
      <c r="A26" s="5" t="s">
        <v>454</v>
      </c>
      <c r="B26" s="6">
        <v>3436</v>
      </c>
      <c r="C26" s="9">
        <f>(B26-B25)/B25</f>
        <v>0.17029972752043596</v>
      </c>
    </row>
    <row r="29" spans="1:3" x14ac:dyDescent="0.2">
      <c r="A29" s="2" t="s">
        <v>457</v>
      </c>
    </row>
    <row r="31" spans="1:3" x14ac:dyDescent="0.2">
      <c r="A31" s="5" t="s">
        <v>464</v>
      </c>
      <c r="B31" s="6" t="s">
        <v>456</v>
      </c>
    </row>
    <row r="32" spans="1:3" x14ac:dyDescent="0.2">
      <c r="A32" s="5" t="s">
        <v>458</v>
      </c>
      <c r="B32" s="6">
        <v>1577</v>
      </c>
      <c r="C32" s="7">
        <f t="shared" ref="C32:C37" si="0">B32/B$38</f>
        <v>0.45896391152502908</v>
      </c>
    </row>
    <row r="33" spans="1:3" x14ac:dyDescent="0.2">
      <c r="A33" s="5" t="s">
        <v>459</v>
      </c>
      <c r="B33" s="6">
        <v>637</v>
      </c>
      <c r="C33" s="7">
        <f t="shared" si="0"/>
        <v>0.18538998835855647</v>
      </c>
    </row>
    <row r="34" spans="1:3" x14ac:dyDescent="0.2">
      <c r="A34" s="5" t="s">
        <v>460</v>
      </c>
      <c r="B34" s="6">
        <v>497</v>
      </c>
      <c r="C34" s="7">
        <f t="shared" si="0"/>
        <v>0.14464493597206055</v>
      </c>
    </row>
    <row r="35" spans="1:3" x14ac:dyDescent="0.2">
      <c r="A35" s="5" t="s">
        <v>461</v>
      </c>
      <c r="B35" s="6">
        <v>382</v>
      </c>
      <c r="C35" s="7">
        <f t="shared" si="0"/>
        <v>0.11117578579743888</v>
      </c>
    </row>
    <row r="36" spans="1:3" x14ac:dyDescent="0.2">
      <c r="A36" s="5" t="s">
        <v>462</v>
      </c>
      <c r="B36" s="6">
        <v>182</v>
      </c>
      <c r="C36" s="7">
        <f t="shared" si="0"/>
        <v>5.2968568102444706E-2</v>
      </c>
    </row>
    <row r="37" spans="1:3" x14ac:dyDescent="0.2">
      <c r="A37" s="5" t="s">
        <v>463</v>
      </c>
      <c r="B37" s="6">
        <v>161</v>
      </c>
      <c r="C37" s="7">
        <f t="shared" si="0"/>
        <v>4.6856810244470318E-2</v>
      </c>
    </row>
    <row r="38" spans="1:3" x14ac:dyDescent="0.2">
      <c r="B38" s="3">
        <f>SUM(B31:B37)</f>
        <v>3436</v>
      </c>
    </row>
    <row r="40" spans="1:3" x14ac:dyDescent="0.2">
      <c r="A40" s="2" t="s">
        <v>465</v>
      </c>
    </row>
    <row r="42" spans="1:3" x14ac:dyDescent="0.2">
      <c r="A42" s="5" t="s">
        <v>455</v>
      </c>
      <c r="B42" s="6" t="s">
        <v>466</v>
      </c>
    </row>
    <row r="43" spans="1:3" x14ac:dyDescent="0.2">
      <c r="A43" s="5" t="s">
        <v>454</v>
      </c>
      <c r="B43" s="6">
        <v>166495</v>
      </c>
    </row>
    <row r="46" spans="1:3" x14ac:dyDescent="0.2">
      <c r="A46" s="2" t="s">
        <v>467</v>
      </c>
    </row>
    <row r="48" spans="1:3" x14ac:dyDescent="0.2">
      <c r="A48" s="5" t="s">
        <v>468</v>
      </c>
      <c r="B48" s="6" t="s">
        <v>456</v>
      </c>
    </row>
    <row r="49" spans="1:3" x14ac:dyDescent="0.2">
      <c r="A49" s="5" t="s">
        <v>21</v>
      </c>
      <c r="B49" s="6">
        <v>582</v>
      </c>
      <c r="C49" s="7">
        <f t="shared" ref="C49:C75" si="1">B49/B$76</f>
        <v>0.16938300349243307</v>
      </c>
    </row>
    <row r="50" spans="1:3" x14ac:dyDescent="0.2">
      <c r="A50" s="5" t="s">
        <v>221</v>
      </c>
      <c r="B50" s="6">
        <v>387</v>
      </c>
      <c r="C50" s="7">
        <f t="shared" si="1"/>
        <v>0.11263096623981374</v>
      </c>
    </row>
    <row r="51" spans="1:3" x14ac:dyDescent="0.2">
      <c r="A51" s="5" t="s">
        <v>124</v>
      </c>
      <c r="B51" s="6">
        <v>349</v>
      </c>
      <c r="C51" s="7">
        <f t="shared" si="1"/>
        <v>0.10157159487776485</v>
      </c>
    </row>
    <row r="52" spans="1:3" x14ac:dyDescent="0.2">
      <c r="A52" s="5" t="s">
        <v>44</v>
      </c>
      <c r="B52" s="6">
        <v>335</v>
      </c>
      <c r="C52" s="7">
        <f t="shared" si="1"/>
        <v>9.7497089639115256E-2</v>
      </c>
    </row>
    <row r="53" spans="1:3" x14ac:dyDescent="0.2">
      <c r="A53" s="5" t="s">
        <v>68</v>
      </c>
      <c r="B53" s="6">
        <v>297</v>
      </c>
      <c r="C53" s="7">
        <f t="shared" si="1"/>
        <v>8.6437718277066353E-2</v>
      </c>
    </row>
    <row r="54" spans="1:3" x14ac:dyDescent="0.2">
      <c r="A54" s="5" t="s">
        <v>95</v>
      </c>
      <c r="B54" s="6">
        <v>293</v>
      </c>
      <c r="C54" s="7">
        <f t="shared" si="1"/>
        <v>8.5273573923166479E-2</v>
      </c>
    </row>
    <row r="55" spans="1:3" x14ac:dyDescent="0.2">
      <c r="A55" s="5" t="s">
        <v>274</v>
      </c>
      <c r="B55" s="6">
        <v>187</v>
      </c>
      <c r="C55" s="7">
        <f t="shared" si="1"/>
        <v>5.4423748544819558E-2</v>
      </c>
    </row>
    <row r="56" spans="1:3" x14ac:dyDescent="0.2">
      <c r="A56" s="5" t="s">
        <v>86</v>
      </c>
      <c r="B56" s="6">
        <v>174</v>
      </c>
      <c r="C56" s="7">
        <f t="shared" si="1"/>
        <v>5.0640279394644938E-2</v>
      </c>
    </row>
    <row r="57" spans="1:3" x14ac:dyDescent="0.2">
      <c r="A57" s="5" t="s">
        <v>2</v>
      </c>
      <c r="B57" s="6">
        <v>153</v>
      </c>
      <c r="C57" s="7">
        <f t="shared" si="1"/>
        <v>4.452852153667055E-2</v>
      </c>
    </row>
    <row r="58" spans="1:3" x14ac:dyDescent="0.2">
      <c r="A58" s="5" t="s">
        <v>198</v>
      </c>
      <c r="B58" s="6">
        <v>98</v>
      </c>
      <c r="C58" s="7">
        <f t="shared" si="1"/>
        <v>2.8521536670547149E-2</v>
      </c>
    </row>
    <row r="59" spans="1:3" x14ac:dyDescent="0.2">
      <c r="A59" s="5" t="s">
        <v>130</v>
      </c>
      <c r="B59" s="6">
        <v>97</v>
      </c>
      <c r="C59" s="7">
        <f t="shared" si="1"/>
        <v>2.8230500582072177E-2</v>
      </c>
    </row>
    <row r="60" spans="1:3" x14ac:dyDescent="0.2">
      <c r="A60" s="5" t="s">
        <v>152</v>
      </c>
      <c r="B60" s="6">
        <v>76</v>
      </c>
      <c r="C60" s="7">
        <f t="shared" si="1"/>
        <v>2.2118742724097789E-2</v>
      </c>
    </row>
    <row r="61" spans="1:3" x14ac:dyDescent="0.2">
      <c r="A61" s="5" t="s">
        <v>176</v>
      </c>
      <c r="B61" s="6">
        <v>75</v>
      </c>
      <c r="C61" s="7">
        <f t="shared" si="1"/>
        <v>2.1827706635622817E-2</v>
      </c>
    </row>
    <row r="62" spans="1:3" x14ac:dyDescent="0.2">
      <c r="A62" s="5" t="s">
        <v>260</v>
      </c>
      <c r="B62" s="6">
        <v>75</v>
      </c>
      <c r="C62" s="7">
        <f t="shared" si="1"/>
        <v>2.1827706635622817E-2</v>
      </c>
    </row>
    <row r="63" spans="1:3" x14ac:dyDescent="0.2">
      <c r="A63" s="5" t="s">
        <v>79</v>
      </c>
      <c r="B63" s="6">
        <v>65</v>
      </c>
      <c r="C63" s="7">
        <f t="shared" si="1"/>
        <v>1.8917345750873109E-2</v>
      </c>
    </row>
    <row r="64" spans="1:3" x14ac:dyDescent="0.2">
      <c r="A64" s="5" t="s">
        <v>141</v>
      </c>
      <c r="B64" s="6">
        <v>49</v>
      </c>
      <c r="C64" s="7">
        <f t="shared" si="1"/>
        <v>1.4260768335273575E-2</v>
      </c>
    </row>
    <row r="65" spans="1:3" x14ac:dyDescent="0.2">
      <c r="A65" s="5" t="s">
        <v>149</v>
      </c>
      <c r="B65" s="6">
        <v>44</v>
      </c>
      <c r="C65" s="7">
        <f t="shared" si="1"/>
        <v>1.2805587892898719E-2</v>
      </c>
    </row>
    <row r="66" spans="1:3" x14ac:dyDescent="0.2">
      <c r="A66" s="5" t="s">
        <v>173</v>
      </c>
      <c r="B66" s="6">
        <v>24</v>
      </c>
      <c r="C66" s="7">
        <f t="shared" si="1"/>
        <v>6.9848661233993014E-3</v>
      </c>
    </row>
    <row r="67" spans="1:3" x14ac:dyDescent="0.2">
      <c r="A67" s="5" t="s">
        <v>119</v>
      </c>
      <c r="B67" s="6">
        <v>15</v>
      </c>
      <c r="C67" s="7">
        <f t="shared" si="1"/>
        <v>4.3655413271245632E-3</v>
      </c>
    </row>
    <row r="68" spans="1:3" x14ac:dyDescent="0.2">
      <c r="A68" s="5" t="s">
        <v>185</v>
      </c>
      <c r="B68" s="6">
        <v>14</v>
      </c>
      <c r="C68" s="7">
        <f t="shared" si="1"/>
        <v>4.0745052386495922E-3</v>
      </c>
    </row>
    <row r="69" spans="1:3" x14ac:dyDescent="0.2">
      <c r="A69" s="5" t="s">
        <v>203</v>
      </c>
      <c r="B69" s="6">
        <v>13</v>
      </c>
      <c r="C69" s="7">
        <f t="shared" si="1"/>
        <v>3.7834691501746217E-3</v>
      </c>
    </row>
    <row r="70" spans="1:3" x14ac:dyDescent="0.2">
      <c r="A70" s="5" t="s">
        <v>271</v>
      </c>
      <c r="B70" s="6">
        <v>10</v>
      </c>
      <c r="C70" s="7">
        <f t="shared" si="1"/>
        <v>2.9103608847497091E-3</v>
      </c>
    </row>
    <row r="71" spans="1:3" x14ac:dyDescent="0.2">
      <c r="A71" s="5" t="s">
        <v>195</v>
      </c>
      <c r="B71" s="6">
        <v>9</v>
      </c>
      <c r="C71" s="7">
        <f t="shared" si="1"/>
        <v>2.6193247962747381E-3</v>
      </c>
    </row>
    <row r="72" spans="1:3" x14ac:dyDescent="0.2">
      <c r="A72" s="5" t="s">
        <v>209</v>
      </c>
      <c r="B72" s="6">
        <v>7</v>
      </c>
      <c r="C72" s="7">
        <f t="shared" si="1"/>
        <v>2.0372526193247961E-3</v>
      </c>
    </row>
    <row r="73" spans="1:3" x14ac:dyDescent="0.2">
      <c r="A73" s="5" t="s">
        <v>182</v>
      </c>
      <c r="B73" s="6">
        <v>5</v>
      </c>
      <c r="C73" s="7">
        <f t="shared" si="1"/>
        <v>1.4551804423748546E-3</v>
      </c>
    </row>
    <row r="74" spans="1:3" x14ac:dyDescent="0.2">
      <c r="A74" s="5" t="s">
        <v>108</v>
      </c>
      <c r="B74" s="6">
        <v>2</v>
      </c>
      <c r="C74" s="7">
        <f t="shared" si="1"/>
        <v>5.8207217694994178E-4</v>
      </c>
    </row>
    <row r="75" spans="1:3" x14ac:dyDescent="0.2">
      <c r="A75" s="5" t="s">
        <v>179</v>
      </c>
      <c r="B75" s="6">
        <v>1</v>
      </c>
      <c r="C75" s="7">
        <f t="shared" si="1"/>
        <v>2.9103608847497089E-4</v>
      </c>
    </row>
    <row r="76" spans="1:3" x14ac:dyDescent="0.2">
      <c r="B76" s="3">
        <f>SUM(B48:B75)</f>
        <v>3436</v>
      </c>
    </row>
    <row r="78" spans="1:3" x14ac:dyDescent="0.2">
      <c r="A78" s="2" t="s">
        <v>469</v>
      </c>
    </row>
    <row r="80" spans="1:3" x14ac:dyDescent="0.2">
      <c r="A80" s="5" t="s">
        <v>474</v>
      </c>
      <c r="B80" s="6" t="s">
        <v>475</v>
      </c>
      <c r="C80" s="8" t="s">
        <v>476</v>
      </c>
    </row>
    <row r="81" spans="1:3" x14ac:dyDescent="0.2">
      <c r="A81" s="5" t="s">
        <v>470</v>
      </c>
      <c r="B81" s="6">
        <v>336</v>
      </c>
      <c r="C81" s="8" t="s">
        <v>471</v>
      </c>
    </row>
    <row r="82" spans="1:3" x14ac:dyDescent="0.2">
      <c r="A82" s="5" t="s">
        <v>472</v>
      </c>
      <c r="B82" s="6">
        <v>1022</v>
      </c>
      <c r="C82" s="8" t="s">
        <v>473</v>
      </c>
    </row>
    <row r="85" spans="1:3" x14ac:dyDescent="0.2">
      <c r="A85" s="2" t="s">
        <v>477</v>
      </c>
    </row>
    <row r="87" spans="1:3" x14ac:dyDescent="0.2">
      <c r="A87" s="5" t="s">
        <v>474</v>
      </c>
      <c r="B87" s="6" t="s">
        <v>475</v>
      </c>
      <c r="C87" s="8" t="s">
        <v>480</v>
      </c>
    </row>
    <row r="88" spans="1:3" x14ac:dyDescent="0.2">
      <c r="A88" s="5" t="s">
        <v>470</v>
      </c>
      <c r="B88" s="6">
        <v>4662</v>
      </c>
      <c r="C88" s="8" t="s">
        <v>478</v>
      </c>
    </row>
    <row r="89" spans="1:3" x14ac:dyDescent="0.2">
      <c r="A89" s="5" t="s">
        <v>472</v>
      </c>
      <c r="B89" s="6">
        <v>4620</v>
      </c>
      <c r="C89" s="8" t="s">
        <v>479</v>
      </c>
    </row>
    <row r="92" spans="1:3" x14ac:dyDescent="0.2">
      <c r="A92" s="2" t="s">
        <v>481</v>
      </c>
    </row>
    <row r="94" spans="1:3" x14ac:dyDescent="0.2">
      <c r="A94" s="5" t="s">
        <v>482</v>
      </c>
      <c r="B94" s="6">
        <v>3040</v>
      </c>
    </row>
    <row r="95" spans="1:3" x14ac:dyDescent="0.2">
      <c r="A95" s="5" t="s">
        <v>483</v>
      </c>
      <c r="B95" s="6">
        <v>375</v>
      </c>
    </row>
    <row r="98" spans="1:2" x14ac:dyDescent="0.2">
      <c r="A98" s="2" t="s">
        <v>484</v>
      </c>
    </row>
    <row r="100" spans="1:2" x14ac:dyDescent="0.2">
      <c r="A100" s="5" t="s">
        <v>485</v>
      </c>
      <c r="B100" s="6">
        <v>29</v>
      </c>
    </row>
    <row r="103" spans="1:2" x14ac:dyDescent="0.2">
      <c r="A103" s="2" t="s">
        <v>486</v>
      </c>
    </row>
    <row r="105" spans="1:2" x14ac:dyDescent="0.2">
      <c r="A105" s="5" t="s">
        <v>487</v>
      </c>
      <c r="B105" s="6">
        <v>17</v>
      </c>
    </row>
    <row r="106" spans="1:2" x14ac:dyDescent="0.2">
      <c r="A106" s="5" t="s">
        <v>488</v>
      </c>
      <c r="B106" s="6">
        <v>2</v>
      </c>
    </row>
  </sheetData>
  <printOptions horizontalCentered="1"/>
  <pageMargins left="0.196850393700787" right="0.196850393700787" top="0.39370078740157499" bottom="0.39370078740157499" header="0.196850393700787" footer="0.196850393700787"/>
  <pageSetup paperSize="9" orientation="landscape" r:id="rId1"/>
  <rowBreaks count="3" manualBreakCount="3">
    <brk id="27" max="16383" man="1"/>
    <brk id="44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A3F7-4F0C-4A52-9F25-6A0C191E9C8A}">
  <dimension ref="A3:E7"/>
  <sheetViews>
    <sheetView showGridLines="0" workbookViewId="0">
      <selection activeCell="F18" sqref="F18"/>
    </sheetView>
  </sheetViews>
  <sheetFormatPr defaultRowHeight="15" x14ac:dyDescent="0.25"/>
  <cols>
    <col min="1" max="1" width="19.42578125" bestFit="1" customWidth="1"/>
    <col min="2" max="4" width="16.28515625" bestFit="1" customWidth="1"/>
    <col min="5" max="5" width="12.5703125" bestFit="1" customWidth="1"/>
  </cols>
  <sheetData>
    <row r="3" spans="1:5" x14ac:dyDescent="0.25">
      <c r="A3" s="12" t="s">
        <v>491</v>
      </c>
      <c r="B3" s="12" t="s">
        <v>436</v>
      </c>
    </row>
    <row r="4" spans="1:5" x14ac:dyDescent="0.25">
      <c r="A4" s="12" t="s">
        <v>437</v>
      </c>
      <c r="B4" t="s">
        <v>401</v>
      </c>
      <c r="C4" t="s">
        <v>339</v>
      </c>
      <c r="D4" t="s">
        <v>489</v>
      </c>
      <c r="E4" t="s">
        <v>490</v>
      </c>
    </row>
    <row r="5" spans="1:5" x14ac:dyDescent="0.25">
      <c r="A5" t="s">
        <v>346</v>
      </c>
      <c r="B5" s="13"/>
      <c r="C5" s="13"/>
      <c r="D5" s="13">
        <v>58</v>
      </c>
      <c r="E5" s="13">
        <v>58</v>
      </c>
    </row>
    <row r="6" spans="1:5" x14ac:dyDescent="0.25">
      <c r="A6" t="s">
        <v>489</v>
      </c>
      <c r="B6" s="13">
        <v>14</v>
      </c>
      <c r="C6" s="14">
        <v>2</v>
      </c>
      <c r="D6" s="13">
        <v>1</v>
      </c>
      <c r="E6" s="14">
        <v>17</v>
      </c>
    </row>
    <row r="7" spans="1:5" x14ac:dyDescent="0.25">
      <c r="A7" t="s">
        <v>490</v>
      </c>
      <c r="B7" s="13">
        <v>14</v>
      </c>
      <c r="C7" s="13">
        <v>2</v>
      </c>
      <c r="D7" s="13">
        <v>59</v>
      </c>
      <c r="E7" s="13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9438-7787-4DA8-9FF9-E99BACFE4D81}">
  <dimension ref="A1:L76"/>
  <sheetViews>
    <sheetView workbookViewId="0">
      <selection sqref="A1:XFD1048576"/>
    </sheetView>
  </sheetViews>
  <sheetFormatPr defaultRowHeight="15" x14ac:dyDescent="0.25"/>
  <cols>
    <col min="1" max="1" width="11.42578125" bestFit="1" customWidth="1"/>
    <col min="2" max="2" width="11.28515625" bestFit="1" customWidth="1"/>
    <col min="3" max="3" width="12.7109375" bestFit="1" customWidth="1"/>
    <col min="4" max="4" width="14" bestFit="1" customWidth="1"/>
    <col min="5" max="5" width="19.42578125" bestFit="1" customWidth="1"/>
    <col min="6" max="6" width="66.140625" bestFit="1" customWidth="1"/>
    <col min="7" max="7" width="7.85546875" bestFit="1" customWidth="1"/>
    <col min="8" max="8" width="14.85546875" bestFit="1" customWidth="1"/>
    <col min="9" max="9" width="11.42578125" style="1" bestFit="1" customWidth="1"/>
    <col min="10" max="10" width="9.42578125" style="1" bestFit="1" customWidth="1"/>
    <col min="11" max="11" width="7.7109375" bestFit="1" customWidth="1"/>
    <col min="12" max="12" width="10.85546875" bestFit="1" customWidth="1"/>
  </cols>
  <sheetData>
    <row r="1" spans="1:12" s="10" customFormat="1" x14ac:dyDescent="0.25">
      <c r="A1" s="10" t="s">
        <v>433</v>
      </c>
      <c r="B1" s="10" t="s">
        <v>434</v>
      </c>
      <c r="C1" s="10" t="s">
        <v>435</v>
      </c>
      <c r="D1" s="10" t="s">
        <v>436</v>
      </c>
      <c r="E1" s="10" t="s">
        <v>437</v>
      </c>
      <c r="F1" s="10" t="s">
        <v>438</v>
      </c>
      <c r="G1" s="10" t="s">
        <v>298</v>
      </c>
      <c r="H1" s="10" t="s">
        <v>439</v>
      </c>
      <c r="I1" s="11" t="s">
        <v>440</v>
      </c>
      <c r="J1" s="11" t="s">
        <v>441</v>
      </c>
      <c r="K1" s="10" t="s">
        <v>442</v>
      </c>
      <c r="L1" s="10" t="s">
        <v>443</v>
      </c>
    </row>
    <row r="2" spans="1:12" x14ac:dyDescent="0.25">
      <c r="A2" t="s">
        <v>336</v>
      </c>
      <c r="B2" t="s">
        <v>337</v>
      </c>
      <c r="C2" t="s">
        <v>338</v>
      </c>
      <c r="D2" t="s">
        <v>339</v>
      </c>
      <c r="F2" t="s">
        <v>340</v>
      </c>
      <c r="G2" t="s">
        <v>177</v>
      </c>
      <c r="H2">
        <v>0</v>
      </c>
      <c r="K2">
        <v>0</v>
      </c>
      <c r="L2">
        <v>0</v>
      </c>
    </row>
    <row r="3" spans="1:12" x14ac:dyDescent="0.25">
      <c r="A3" t="s">
        <v>336</v>
      </c>
      <c r="B3" t="s">
        <v>341</v>
      </c>
      <c r="C3" t="s">
        <v>338</v>
      </c>
      <c r="D3" t="s">
        <v>339</v>
      </c>
      <c r="F3" t="s">
        <v>342</v>
      </c>
      <c r="G3" t="s">
        <v>177</v>
      </c>
      <c r="H3">
        <v>0</v>
      </c>
      <c r="K3">
        <v>0</v>
      </c>
      <c r="L3">
        <v>0</v>
      </c>
    </row>
    <row r="4" spans="1:12" x14ac:dyDescent="0.25">
      <c r="B4" t="s">
        <v>343</v>
      </c>
      <c r="F4" t="s">
        <v>344</v>
      </c>
      <c r="G4" t="s">
        <v>177</v>
      </c>
    </row>
    <row r="5" spans="1:12" x14ac:dyDescent="0.25">
      <c r="B5" t="s">
        <v>345</v>
      </c>
      <c r="E5" t="s">
        <v>346</v>
      </c>
      <c r="F5" t="s">
        <v>347</v>
      </c>
      <c r="G5" t="s">
        <v>177</v>
      </c>
    </row>
    <row r="6" spans="1:12" x14ac:dyDescent="0.25">
      <c r="B6" t="s">
        <v>348</v>
      </c>
      <c r="E6" t="s">
        <v>346</v>
      </c>
      <c r="F6" t="s">
        <v>349</v>
      </c>
      <c r="G6" t="s">
        <v>177</v>
      </c>
    </row>
    <row r="7" spans="1:12" x14ac:dyDescent="0.25">
      <c r="B7" t="s">
        <v>350</v>
      </c>
      <c r="E7" t="s">
        <v>346</v>
      </c>
      <c r="F7" t="s">
        <v>349</v>
      </c>
      <c r="G7" t="s">
        <v>177</v>
      </c>
    </row>
    <row r="8" spans="1:12" x14ac:dyDescent="0.25">
      <c r="B8" t="s">
        <v>351</v>
      </c>
      <c r="E8" t="s">
        <v>346</v>
      </c>
      <c r="F8" t="s">
        <v>352</v>
      </c>
      <c r="G8" t="s">
        <v>177</v>
      </c>
    </row>
    <row r="9" spans="1:12" x14ac:dyDescent="0.25">
      <c r="B9" t="s">
        <v>353</v>
      </c>
      <c r="E9" t="s">
        <v>346</v>
      </c>
      <c r="F9" t="s">
        <v>354</v>
      </c>
      <c r="G9" t="s">
        <v>177</v>
      </c>
    </row>
    <row r="10" spans="1:12" x14ac:dyDescent="0.25">
      <c r="B10" t="s">
        <v>355</v>
      </c>
      <c r="E10" t="s">
        <v>346</v>
      </c>
      <c r="F10" t="s">
        <v>356</v>
      </c>
      <c r="G10" t="s">
        <v>177</v>
      </c>
    </row>
    <row r="11" spans="1:12" x14ac:dyDescent="0.25">
      <c r="B11" t="s">
        <v>357</v>
      </c>
      <c r="E11" t="s">
        <v>346</v>
      </c>
      <c r="F11" t="s">
        <v>358</v>
      </c>
      <c r="G11" t="s">
        <v>177</v>
      </c>
    </row>
    <row r="12" spans="1:12" x14ac:dyDescent="0.25">
      <c r="B12" t="s">
        <v>359</v>
      </c>
      <c r="E12" t="s">
        <v>346</v>
      </c>
      <c r="F12" t="s">
        <v>352</v>
      </c>
      <c r="G12" t="s">
        <v>177</v>
      </c>
    </row>
    <row r="13" spans="1:12" x14ac:dyDescent="0.25">
      <c r="B13" t="s">
        <v>360</v>
      </c>
      <c r="E13" t="s">
        <v>346</v>
      </c>
      <c r="F13" t="s">
        <v>352</v>
      </c>
      <c r="G13" t="s">
        <v>177</v>
      </c>
    </row>
    <row r="14" spans="1:12" x14ac:dyDescent="0.25">
      <c r="B14" t="s">
        <v>361</v>
      </c>
      <c r="E14" t="s">
        <v>346</v>
      </c>
      <c r="F14" t="s">
        <v>344</v>
      </c>
      <c r="G14" t="s">
        <v>177</v>
      </c>
    </row>
    <row r="15" spans="1:12" x14ac:dyDescent="0.25">
      <c r="B15" t="s">
        <v>362</v>
      </c>
      <c r="E15" t="s">
        <v>346</v>
      </c>
      <c r="F15" t="s">
        <v>340</v>
      </c>
      <c r="G15" t="s">
        <v>177</v>
      </c>
    </row>
    <row r="16" spans="1:12" x14ac:dyDescent="0.25">
      <c r="B16" t="s">
        <v>363</v>
      </c>
      <c r="E16" t="s">
        <v>346</v>
      </c>
      <c r="F16" t="s">
        <v>352</v>
      </c>
      <c r="G16" t="s">
        <v>177</v>
      </c>
    </row>
    <row r="17" spans="2:7" x14ac:dyDescent="0.25">
      <c r="B17" t="s">
        <v>364</v>
      </c>
      <c r="E17" t="s">
        <v>346</v>
      </c>
      <c r="F17" t="s">
        <v>340</v>
      </c>
      <c r="G17" t="s">
        <v>177</v>
      </c>
    </row>
    <row r="18" spans="2:7" x14ac:dyDescent="0.25">
      <c r="B18" t="s">
        <v>365</v>
      </c>
      <c r="E18" t="s">
        <v>346</v>
      </c>
      <c r="F18" t="s">
        <v>344</v>
      </c>
      <c r="G18" t="s">
        <v>177</v>
      </c>
    </row>
    <row r="19" spans="2:7" x14ac:dyDescent="0.25">
      <c r="B19" t="s">
        <v>366</v>
      </c>
      <c r="E19" t="s">
        <v>346</v>
      </c>
      <c r="F19" t="s">
        <v>340</v>
      </c>
      <c r="G19" t="s">
        <v>177</v>
      </c>
    </row>
    <row r="20" spans="2:7" x14ac:dyDescent="0.25">
      <c r="B20" t="s">
        <v>367</v>
      </c>
      <c r="E20" t="s">
        <v>346</v>
      </c>
      <c r="F20" t="s">
        <v>340</v>
      </c>
      <c r="G20" t="s">
        <v>177</v>
      </c>
    </row>
    <row r="21" spans="2:7" x14ac:dyDescent="0.25">
      <c r="B21" t="s">
        <v>368</v>
      </c>
      <c r="E21" t="s">
        <v>346</v>
      </c>
      <c r="F21" t="s">
        <v>344</v>
      </c>
      <c r="G21" t="s">
        <v>177</v>
      </c>
    </row>
    <row r="22" spans="2:7" x14ac:dyDescent="0.25">
      <c r="B22" t="s">
        <v>369</v>
      </c>
      <c r="E22" t="s">
        <v>346</v>
      </c>
      <c r="F22" t="s">
        <v>352</v>
      </c>
      <c r="G22" t="s">
        <v>177</v>
      </c>
    </row>
    <row r="23" spans="2:7" x14ac:dyDescent="0.25">
      <c r="B23" t="s">
        <v>370</v>
      </c>
      <c r="E23" t="s">
        <v>346</v>
      </c>
      <c r="F23" t="s">
        <v>344</v>
      </c>
      <c r="G23" t="s">
        <v>177</v>
      </c>
    </row>
    <row r="24" spans="2:7" x14ac:dyDescent="0.25">
      <c r="B24" t="s">
        <v>371</v>
      </c>
      <c r="E24" t="s">
        <v>346</v>
      </c>
      <c r="F24" t="s">
        <v>344</v>
      </c>
      <c r="G24" t="s">
        <v>177</v>
      </c>
    </row>
    <row r="25" spans="2:7" x14ac:dyDescent="0.25">
      <c r="B25" t="s">
        <v>372</v>
      </c>
      <c r="E25" t="s">
        <v>346</v>
      </c>
      <c r="F25" t="s">
        <v>373</v>
      </c>
      <c r="G25" t="s">
        <v>177</v>
      </c>
    </row>
    <row r="26" spans="2:7" x14ac:dyDescent="0.25">
      <c r="B26" t="s">
        <v>374</v>
      </c>
      <c r="E26" t="s">
        <v>346</v>
      </c>
      <c r="F26" t="s">
        <v>340</v>
      </c>
      <c r="G26" t="s">
        <v>177</v>
      </c>
    </row>
    <row r="27" spans="2:7" x14ac:dyDescent="0.25">
      <c r="B27" t="s">
        <v>375</v>
      </c>
      <c r="E27" t="s">
        <v>346</v>
      </c>
      <c r="F27" t="s">
        <v>352</v>
      </c>
      <c r="G27" t="s">
        <v>177</v>
      </c>
    </row>
    <row r="28" spans="2:7" x14ac:dyDescent="0.25">
      <c r="B28" t="s">
        <v>376</v>
      </c>
      <c r="E28" t="s">
        <v>346</v>
      </c>
      <c r="F28" t="s">
        <v>352</v>
      </c>
      <c r="G28" t="s">
        <v>177</v>
      </c>
    </row>
    <row r="29" spans="2:7" x14ac:dyDescent="0.25">
      <c r="B29" t="s">
        <v>377</v>
      </c>
      <c r="E29" t="s">
        <v>346</v>
      </c>
      <c r="F29" t="s">
        <v>352</v>
      </c>
      <c r="G29" t="s">
        <v>177</v>
      </c>
    </row>
    <row r="30" spans="2:7" x14ac:dyDescent="0.25">
      <c r="B30" t="s">
        <v>378</v>
      </c>
      <c r="E30" t="s">
        <v>346</v>
      </c>
      <c r="F30" t="s">
        <v>340</v>
      </c>
      <c r="G30" t="s">
        <v>177</v>
      </c>
    </row>
    <row r="31" spans="2:7" x14ac:dyDescent="0.25">
      <c r="B31" t="s">
        <v>379</v>
      </c>
      <c r="E31" t="s">
        <v>346</v>
      </c>
      <c r="F31" t="s">
        <v>344</v>
      </c>
      <c r="G31" t="s">
        <v>177</v>
      </c>
    </row>
    <row r="32" spans="2:7" x14ac:dyDescent="0.25">
      <c r="B32" t="s">
        <v>380</v>
      </c>
      <c r="E32" t="s">
        <v>346</v>
      </c>
      <c r="F32" t="s">
        <v>340</v>
      </c>
      <c r="G32" t="s">
        <v>177</v>
      </c>
    </row>
    <row r="33" spans="2:7" x14ac:dyDescent="0.25">
      <c r="B33" t="s">
        <v>381</v>
      </c>
      <c r="E33" t="s">
        <v>346</v>
      </c>
      <c r="F33" t="s">
        <v>344</v>
      </c>
      <c r="G33" t="s">
        <v>177</v>
      </c>
    </row>
    <row r="34" spans="2:7" x14ac:dyDescent="0.25">
      <c r="B34" t="s">
        <v>382</v>
      </c>
      <c r="E34" t="s">
        <v>346</v>
      </c>
      <c r="F34" t="s">
        <v>352</v>
      </c>
      <c r="G34" t="s">
        <v>177</v>
      </c>
    </row>
    <row r="35" spans="2:7" x14ac:dyDescent="0.25">
      <c r="B35" t="s">
        <v>383</v>
      </c>
      <c r="E35" t="s">
        <v>346</v>
      </c>
      <c r="F35" t="s">
        <v>352</v>
      </c>
      <c r="G35" t="s">
        <v>177</v>
      </c>
    </row>
    <row r="36" spans="2:7" x14ac:dyDescent="0.25">
      <c r="B36" t="s">
        <v>384</v>
      </c>
      <c r="E36" t="s">
        <v>346</v>
      </c>
      <c r="F36" t="s">
        <v>344</v>
      </c>
      <c r="G36" t="s">
        <v>177</v>
      </c>
    </row>
    <row r="37" spans="2:7" x14ac:dyDescent="0.25">
      <c r="B37" t="s">
        <v>385</v>
      </c>
      <c r="E37" t="s">
        <v>346</v>
      </c>
      <c r="F37" t="s">
        <v>340</v>
      </c>
      <c r="G37" t="s">
        <v>177</v>
      </c>
    </row>
    <row r="38" spans="2:7" x14ac:dyDescent="0.25">
      <c r="B38" t="s">
        <v>386</v>
      </c>
      <c r="E38" t="s">
        <v>346</v>
      </c>
      <c r="F38" t="s">
        <v>352</v>
      </c>
      <c r="G38" t="s">
        <v>177</v>
      </c>
    </row>
    <row r="39" spans="2:7" x14ac:dyDescent="0.25">
      <c r="B39" t="s">
        <v>387</v>
      </c>
      <c r="E39" t="s">
        <v>346</v>
      </c>
      <c r="F39" t="s">
        <v>352</v>
      </c>
      <c r="G39" t="s">
        <v>177</v>
      </c>
    </row>
    <row r="40" spans="2:7" x14ac:dyDescent="0.25">
      <c r="B40" t="s">
        <v>388</v>
      </c>
      <c r="E40" t="s">
        <v>346</v>
      </c>
      <c r="F40" t="s">
        <v>340</v>
      </c>
      <c r="G40" t="s">
        <v>177</v>
      </c>
    </row>
    <row r="41" spans="2:7" x14ac:dyDescent="0.25">
      <c r="B41" t="s">
        <v>389</v>
      </c>
      <c r="E41" t="s">
        <v>346</v>
      </c>
      <c r="F41" t="s">
        <v>344</v>
      </c>
      <c r="G41" t="s">
        <v>177</v>
      </c>
    </row>
    <row r="42" spans="2:7" x14ac:dyDescent="0.25">
      <c r="B42" t="s">
        <v>390</v>
      </c>
      <c r="E42" t="s">
        <v>346</v>
      </c>
      <c r="F42" t="s">
        <v>344</v>
      </c>
      <c r="G42" t="s">
        <v>177</v>
      </c>
    </row>
    <row r="43" spans="2:7" x14ac:dyDescent="0.25">
      <c r="B43" t="s">
        <v>391</v>
      </c>
      <c r="E43" t="s">
        <v>346</v>
      </c>
      <c r="F43" t="s">
        <v>352</v>
      </c>
      <c r="G43" t="s">
        <v>177</v>
      </c>
    </row>
    <row r="44" spans="2:7" x14ac:dyDescent="0.25">
      <c r="B44" t="s">
        <v>392</v>
      </c>
      <c r="E44" t="s">
        <v>346</v>
      </c>
      <c r="F44" t="s">
        <v>344</v>
      </c>
      <c r="G44" t="s">
        <v>177</v>
      </c>
    </row>
    <row r="45" spans="2:7" x14ac:dyDescent="0.25">
      <c r="B45" t="s">
        <v>393</v>
      </c>
      <c r="E45" t="s">
        <v>346</v>
      </c>
      <c r="F45" t="s">
        <v>352</v>
      </c>
      <c r="G45" t="s">
        <v>177</v>
      </c>
    </row>
    <row r="46" spans="2:7" x14ac:dyDescent="0.25">
      <c r="B46" t="s">
        <v>394</v>
      </c>
      <c r="E46" t="s">
        <v>346</v>
      </c>
      <c r="F46" t="s">
        <v>352</v>
      </c>
      <c r="G46" t="s">
        <v>177</v>
      </c>
    </row>
    <row r="47" spans="2:7" x14ac:dyDescent="0.25">
      <c r="B47" t="s">
        <v>395</v>
      </c>
      <c r="E47" t="s">
        <v>346</v>
      </c>
      <c r="F47" t="s">
        <v>352</v>
      </c>
      <c r="G47" t="s">
        <v>177</v>
      </c>
    </row>
    <row r="48" spans="2:7" x14ac:dyDescent="0.25">
      <c r="B48" t="s">
        <v>396</v>
      </c>
      <c r="E48" t="s">
        <v>346</v>
      </c>
      <c r="F48" t="s">
        <v>352</v>
      </c>
      <c r="G48" t="s">
        <v>177</v>
      </c>
    </row>
    <row r="49" spans="2:12" x14ac:dyDescent="0.25">
      <c r="B49" t="s">
        <v>397</v>
      </c>
      <c r="E49" t="s">
        <v>346</v>
      </c>
      <c r="F49" t="s">
        <v>340</v>
      </c>
      <c r="G49" t="s">
        <v>177</v>
      </c>
    </row>
    <row r="50" spans="2:12" x14ac:dyDescent="0.25">
      <c r="B50" t="s">
        <v>398</v>
      </c>
      <c r="E50" t="s">
        <v>346</v>
      </c>
      <c r="F50" t="s">
        <v>344</v>
      </c>
      <c r="G50" t="s">
        <v>177</v>
      </c>
    </row>
    <row r="51" spans="2:12" x14ac:dyDescent="0.25">
      <c r="B51" t="s">
        <v>399</v>
      </c>
      <c r="E51" t="s">
        <v>346</v>
      </c>
      <c r="F51" t="s">
        <v>352</v>
      </c>
      <c r="G51" t="s">
        <v>177</v>
      </c>
    </row>
    <row r="52" spans="2:12" x14ac:dyDescent="0.25">
      <c r="B52" t="s">
        <v>400</v>
      </c>
      <c r="C52" t="s">
        <v>338</v>
      </c>
      <c r="D52" t="s">
        <v>401</v>
      </c>
      <c r="F52" t="s">
        <v>340</v>
      </c>
      <c r="G52" t="s">
        <v>177</v>
      </c>
      <c r="H52">
        <v>0</v>
      </c>
      <c r="K52">
        <v>0</v>
      </c>
      <c r="L52">
        <v>0</v>
      </c>
    </row>
    <row r="53" spans="2:12" x14ac:dyDescent="0.25">
      <c r="B53" t="s">
        <v>402</v>
      </c>
      <c r="C53" t="s">
        <v>338</v>
      </c>
      <c r="D53" t="s">
        <v>401</v>
      </c>
      <c r="F53" t="s">
        <v>340</v>
      </c>
      <c r="G53" t="s">
        <v>177</v>
      </c>
      <c r="H53">
        <v>0</v>
      </c>
      <c r="K53">
        <v>0</v>
      </c>
      <c r="L53">
        <v>0</v>
      </c>
    </row>
    <row r="54" spans="2:12" x14ac:dyDescent="0.25">
      <c r="B54" t="s">
        <v>403</v>
      </c>
      <c r="C54" t="s">
        <v>338</v>
      </c>
      <c r="D54" t="s">
        <v>401</v>
      </c>
      <c r="F54" t="s">
        <v>340</v>
      </c>
      <c r="G54" t="s">
        <v>177</v>
      </c>
      <c r="H54">
        <v>0</v>
      </c>
      <c r="K54">
        <v>0</v>
      </c>
      <c r="L54">
        <v>0</v>
      </c>
    </row>
    <row r="55" spans="2:12" x14ac:dyDescent="0.25">
      <c r="B55" t="s">
        <v>404</v>
      </c>
      <c r="C55" t="s">
        <v>338</v>
      </c>
      <c r="D55" t="s">
        <v>401</v>
      </c>
      <c r="F55" t="s">
        <v>405</v>
      </c>
      <c r="G55" t="s">
        <v>177</v>
      </c>
      <c r="H55">
        <v>0</v>
      </c>
      <c r="K55">
        <v>0</v>
      </c>
      <c r="L55">
        <v>0</v>
      </c>
    </row>
    <row r="56" spans="2:12" x14ac:dyDescent="0.25">
      <c r="B56" t="s">
        <v>406</v>
      </c>
      <c r="C56" t="s">
        <v>338</v>
      </c>
      <c r="D56" t="s">
        <v>401</v>
      </c>
      <c r="F56" t="s">
        <v>340</v>
      </c>
      <c r="G56" t="s">
        <v>177</v>
      </c>
      <c r="H56">
        <v>0</v>
      </c>
      <c r="K56">
        <v>0</v>
      </c>
      <c r="L56">
        <v>0</v>
      </c>
    </row>
    <row r="57" spans="2:12" x14ac:dyDescent="0.25">
      <c r="B57" t="s">
        <v>407</v>
      </c>
      <c r="C57" t="s">
        <v>338</v>
      </c>
      <c r="D57" t="s">
        <v>401</v>
      </c>
      <c r="F57" t="s">
        <v>340</v>
      </c>
      <c r="G57" t="s">
        <v>177</v>
      </c>
      <c r="H57">
        <v>0</v>
      </c>
      <c r="K57">
        <v>0</v>
      </c>
      <c r="L57">
        <v>0</v>
      </c>
    </row>
    <row r="58" spans="2:12" x14ac:dyDescent="0.25">
      <c r="B58" t="s">
        <v>408</v>
      </c>
      <c r="C58" t="s">
        <v>338</v>
      </c>
      <c r="D58" t="s">
        <v>401</v>
      </c>
      <c r="F58" t="s">
        <v>340</v>
      </c>
      <c r="G58" t="s">
        <v>177</v>
      </c>
      <c r="H58">
        <v>0</v>
      </c>
      <c r="K58">
        <v>0</v>
      </c>
      <c r="L58">
        <v>0</v>
      </c>
    </row>
    <row r="59" spans="2:12" x14ac:dyDescent="0.25">
      <c r="B59" t="s">
        <v>409</v>
      </c>
      <c r="C59" t="s">
        <v>338</v>
      </c>
      <c r="D59" t="s">
        <v>401</v>
      </c>
      <c r="F59" t="s">
        <v>340</v>
      </c>
      <c r="G59" t="s">
        <v>177</v>
      </c>
      <c r="H59">
        <v>0</v>
      </c>
      <c r="K59">
        <v>0</v>
      </c>
      <c r="L59">
        <v>0</v>
      </c>
    </row>
    <row r="60" spans="2:12" x14ac:dyDescent="0.25">
      <c r="B60" t="s">
        <v>410</v>
      </c>
      <c r="C60" t="s">
        <v>338</v>
      </c>
      <c r="D60" t="s">
        <v>401</v>
      </c>
      <c r="F60" t="s">
        <v>340</v>
      </c>
      <c r="G60" t="s">
        <v>177</v>
      </c>
      <c r="H60">
        <v>0</v>
      </c>
      <c r="K60">
        <v>0</v>
      </c>
      <c r="L60">
        <v>0</v>
      </c>
    </row>
    <row r="61" spans="2:12" x14ac:dyDescent="0.25">
      <c r="B61" t="s">
        <v>411</v>
      </c>
      <c r="C61" t="s">
        <v>338</v>
      </c>
      <c r="D61" t="s">
        <v>401</v>
      </c>
      <c r="F61" t="s">
        <v>412</v>
      </c>
      <c r="G61" t="s">
        <v>177</v>
      </c>
      <c r="H61">
        <v>0</v>
      </c>
      <c r="K61">
        <v>0</v>
      </c>
      <c r="L61">
        <v>0</v>
      </c>
    </row>
    <row r="62" spans="2:12" x14ac:dyDescent="0.25">
      <c r="B62" t="s">
        <v>413</v>
      </c>
      <c r="C62" t="s">
        <v>338</v>
      </c>
      <c r="D62" t="s">
        <v>401</v>
      </c>
      <c r="F62" t="s">
        <v>414</v>
      </c>
      <c r="G62" t="s">
        <v>177</v>
      </c>
      <c r="H62">
        <v>0</v>
      </c>
      <c r="J62" s="1">
        <v>0.30208333333333331</v>
      </c>
      <c r="K62">
        <v>0</v>
      </c>
      <c r="L62">
        <v>0</v>
      </c>
    </row>
    <row r="63" spans="2:12" x14ac:dyDescent="0.25">
      <c r="B63" t="s">
        <v>415</v>
      </c>
      <c r="C63" t="s">
        <v>338</v>
      </c>
      <c r="D63" t="s">
        <v>401</v>
      </c>
      <c r="F63" t="s">
        <v>414</v>
      </c>
      <c r="G63" t="s">
        <v>177</v>
      </c>
      <c r="H63">
        <v>0</v>
      </c>
      <c r="J63" s="1">
        <v>0.70486111111111116</v>
      </c>
      <c r="K63">
        <v>0</v>
      </c>
      <c r="L63">
        <v>0</v>
      </c>
    </row>
    <row r="64" spans="2:12" x14ac:dyDescent="0.25">
      <c r="B64" t="s">
        <v>416</v>
      </c>
      <c r="C64" t="s">
        <v>338</v>
      </c>
      <c r="D64" t="s">
        <v>401</v>
      </c>
      <c r="F64" t="s">
        <v>417</v>
      </c>
      <c r="G64" t="s">
        <v>177</v>
      </c>
      <c r="H64">
        <v>0</v>
      </c>
      <c r="J64" s="1">
        <v>0.2638888888888889</v>
      </c>
      <c r="K64">
        <v>0</v>
      </c>
      <c r="L64">
        <v>0</v>
      </c>
    </row>
    <row r="65" spans="2:12" x14ac:dyDescent="0.25">
      <c r="B65" t="s">
        <v>418</v>
      </c>
      <c r="C65" t="s">
        <v>338</v>
      </c>
      <c r="D65" t="s">
        <v>401</v>
      </c>
      <c r="F65" t="s">
        <v>414</v>
      </c>
      <c r="G65" t="s">
        <v>177</v>
      </c>
      <c r="H65">
        <v>0</v>
      </c>
      <c r="J65" s="1">
        <v>7.2916666666666671E-2</v>
      </c>
      <c r="K65">
        <v>0</v>
      </c>
      <c r="L65">
        <v>0</v>
      </c>
    </row>
    <row r="66" spans="2:12" x14ac:dyDescent="0.25">
      <c r="B66" t="s">
        <v>419</v>
      </c>
      <c r="C66" t="s">
        <v>420</v>
      </c>
      <c r="E66" t="s">
        <v>346</v>
      </c>
      <c r="F66" t="s">
        <v>421</v>
      </c>
      <c r="G66" t="s">
        <v>177</v>
      </c>
      <c r="H66">
        <v>0</v>
      </c>
      <c r="K66">
        <v>0</v>
      </c>
      <c r="L66">
        <v>0</v>
      </c>
    </row>
    <row r="67" spans="2:12" x14ac:dyDescent="0.25">
      <c r="B67" t="s">
        <v>422</v>
      </c>
      <c r="C67" t="s">
        <v>420</v>
      </c>
      <c r="E67" t="s">
        <v>346</v>
      </c>
      <c r="F67" t="s">
        <v>421</v>
      </c>
      <c r="G67" t="s">
        <v>177</v>
      </c>
      <c r="H67">
        <v>0</v>
      </c>
      <c r="K67">
        <v>0</v>
      </c>
      <c r="L67">
        <v>0</v>
      </c>
    </row>
    <row r="68" spans="2:12" x14ac:dyDescent="0.25">
      <c r="B68" t="s">
        <v>423</v>
      </c>
      <c r="C68" t="s">
        <v>420</v>
      </c>
      <c r="E68" t="s">
        <v>346</v>
      </c>
      <c r="F68" t="s">
        <v>352</v>
      </c>
      <c r="G68" t="s">
        <v>177</v>
      </c>
      <c r="H68">
        <v>0</v>
      </c>
      <c r="K68">
        <v>0</v>
      </c>
      <c r="L68">
        <v>0</v>
      </c>
    </row>
    <row r="69" spans="2:12" x14ac:dyDescent="0.25">
      <c r="B69" t="s">
        <v>424</v>
      </c>
      <c r="C69" t="s">
        <v>420</v>
      </c>
      <c r="E69" t="s">
        <v>346</v>
      </c>
      <c r="F69" t="s">
        <v>421</v>
      </c>
      <c r="G69" t="s">
        <v>177</v>
      </c>
      <c r="H69">
        <v>0</v>
      </c>
      <c r="K69">
        <v>0</v>
      </c>
      <c r="L69">
        <v>0</v>
      </c>
    </row>
    <row r="70" spans="2:12" x14ac:dyDescent="0.25">
      <c r="B70" t="s">
        <v>425</v>
      </c>
      <c r="C70" t="s">
        <v>420</v>
      </c>
      <c r="E70" t="s">
        <v>346</v>
      </c>
      <c r="F70" t="s">
        <v>352</v>
      </c>
      <c r="G70" t="s">
        <v>177</v>
      </c>
      <c r="H70">
        <v>0</v>
      </c>
      <c r="K70">
        <v>0</v>
      </c>
      <c r="L70">
        <v>0</v>
      </c>
    </row>
    <row r="71" spans="2:12" x14ac:dyDescent="0.25">
      <c r="B71" t="s">
        <v>426</v>
      </c>
      <c r="C71" t="s">
        <v>420</v>
      </c>
      <c r="E71" t="s">
        <v>346</v>
      </c>
      <c r="F71" t="s">
        <v>344</v>
      </c>
      <c r="G71" t="s">
        <v>177</v>
      </c>
      <c r="H71">
        <v>0</v>
      </c>
      <c r="K71">
        <v>0</v>
      </c>
      <c r="L71">
        <v>0</v>
      </c>
    </row>
    <row r="72" spans="2:12" x14ac:dyDescent="0.25">
      <c r="B72" t="s">
        <v>427</v>
      </c>
      <c r="C72" t="s">
        <v>420</v>
      </c>
      <c r="E72" t="s">
        <v>346</v>
      </c>
      <c r="F72" t="s">
        <v>421</v>
      </c>
      <c r="G72" t="s">
        <v>177</v>
      </c>
      <c r="H72">
        <v>0</v>
      </c>
      <c r="K72">
        <v>0</v>
      </c>
      <c r="L72">
        <v>0</v>
      </c>
    </row>
    <row r="73" spans="2:12" x14ac:dyDescent="0.25">
      <c r="B73" t="s">
        <v>428</v>
      </c>
      <c r="C73" t="s">
        <v>420</v>
      </c>
      <c r="E73" t="s">
        <v>346</v>
      </c>
      <c r="F73" t="s">
        <v>344</v>
      </c>
      <c r="G73" t="s">
        <v>177</v>
      </c>
      <c r="H73">
        <v>0</v>
      </c>
      <c r="K73">
        <v>0</v>
      </c>
      <c r="L73">
        <v>0</v>
      </c>
    </row>
    <row r="74" spans="2:12" x14ac:dyDescent="0.25">
      <c r="B74" t="s">
        <v>429</v>
      </c>
      <c r="C74" t="s">
        <v>420</v>
      </c>
      <c r="E74" t="s">
        <v>346</v>
      </c>
      <c r="F74" t="s">
        <v>430</v>
      </c>
      <c r="G74" t="s">
        <v>177</v>
      </c>
      <c r="H74">
        <v>0</v>
      </c>
      <c r="K74">
        <v>0</v>
      </c>
      <c r="L74">
        <v>0</v>
      </c>
    </row>
    <row r="75" spans="2:12" x14ac:dyDescent="0.25">
      <c r="B75" t="s">
        <v>431</v>
      </c>
      <c r="C75" t="s">
        <v>420</v>
      </c>
      <c r="E75" t="s">
        <v>346</v>
      </c>
      <c r="F75" t="s">
        <v>414</v>
      </c>
      <c r="G75" t="s">
        <v>177</v>
      </c>
      <c r="H75">
        <v>0</v>
      </c>
      <c r="K75">
        <v>0</v>
      </c>
      <c r="L75">
        <v>0</v>
      </c>
    </row>
    <row r="76" spans="2:12" x14ac:dyDescent="0.25">
      <c r="B76" t="s">
        <v>432</v>
      </c>
      <c r="C76" t="s">
        <v>420</v>
      </c>
      <c r="E76" t="s">
        <v>346</v>
      </c>
      <c r="F76" t="s">
        <v>352</v>
      </c>
      <c r="G76" t="s">
        <v>177</v>
      </c>
      <c r="H76">
        <v>0</v>
      </c>
      <c r="K76">
        <v>0</v>
      </c>
      <c r="L7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6F6F6-F8FE-4D35-8BBF-3519DCCDCB67}">
  <dimension ref="A2:R12"/>
  <sheetViews>
    <sheetView workbookViewId="0">
      <selection activeCell="L23" sqref="L23"/>
    </sheetView>
  </sheetViews>
  <sheetFormatPr defaultRowHeight="12.75" x14ac:dyDescent="0.2"/>
  <cols>
    <col min="1" max="1" width="21.140625" style="2" bestFit="1" customWidth="1"/>
    <col min="2" max="16384" width="9.140625" style="2"/>
  </cols>
  <sheetData>
    <row r="2" spans="1:18" ht="38.25" x14ac:dyDescent="0.2">
      <c r="B2" s="15" t="s">
        <v>307</v>
      </c>
      <c r="C2" s="15" t="s">
        <v>308</v>
      </c>
      <c r="D2" s="15" t="s">
        <v>309</v>
      </c>
      <c r="E2" s="15" t="s">
        <v>310</v>
      </c>
      <c r="F2" s="15" t="s">
        <v>311</v>
      </c>
      <c r="G2" s="15" t="s">
        <v>312</v>
      </c>
      <c r="H2" s="15" t="s">
        <v>313</v>
      </c>
      <c r="I2" s="15" t="s">
        <v>314</v>
      </c>
      <c r="J2" s="15" t="s">
        <v>315</v>
      </c>
      <c r="K2" s="15" t="s">
        <v>316</v>
      </c>
      <c r="L2" s="15" t="s">
        <v>317</v>
      </c>
      <c r="M2" s="15" t="s">
        <v>318</v>
      </c>
      <c r="N2" s="15" t="s">
        <v>319</v>
      </c>
      <c r="O2" s="15" t="s">
        <v>320</v>
      </c>
      <c r="P2" s="15" t="s">
        <v>321</v>
      </c>
      <c r="Q2" s="15" t="s">
        <v>322</v>
      </c>
      <c r="R2" s="15" t="s">
        <v>323</v>
      </c>
    </row>
    <row r="3" spans="1:18" x14ac:dyDescent="0.2">
      <c r="B3" s="5" t="s">
        <v>301</v>
      </c>
      <c r="C3" s="5" t="s">
        <v>302</v>
      </c>
      <c r="D3" s="5">
        <v>166495</v>
      </c>
      <c r="E3" s="5" t="s">
        <v>303</v>
      </c>
      <c r="F3" s="5" t="s">
        <v>304</v>
      </c>
      <c r="G3" s="5" t="s">
        <v>305</v>
      </c>
      <c r="H3" s="5">
        <v>3040</v>
      </c>
      <c r="I3" s="5">
        <v>375</v>
      </c>
      <c r="J3" s="5">
        <v>29</v>
      </c>
      <c r="K3" s="5">
        <v>17</v>
      </c>
      <c r="L3" s="5">
        <v>2</v>
      </c>
      <c r="M3" s="5">
        <v>3436</v>
      </c>
      <c r="N3" s="5">
        <v>134</v>
      </c>
      <c r="O3" s="5">
        <v>10</v>
      </c>
      <c r="P3" s="5"/>
      <c r="Q3" s="5">
        <v>144</v>
      </c>
      <c r="R3" s="5" t="s">
        <v>306</v>
      </c>
    </row>
    <row r="7" spans="1:18" x14ac:dyDescent="0.2">
      <c r="A7" s="2" t="s">
        <v>324</v>
      </c>
    </row>
    <row r="9" spans="1:18" x14ac:dyDescent="0.2">
      <c r="A9" s="2" t="s">
        <v>328</v>
      </c>
      <c r="B9" s="16" t="s">
        <v>329</v>
      </c>
      <c r="C9" s="16" t="s">
        <v>330</v>
      </c>
      <c r="D9" s="16" t="s">
        <v>331</v>
      </c>
      <c r="E9" s="16" t="s">
        <v>332</v>
      </c>
      <c r="F9" s="16" t="s">
        <v>333</v>
      </c>
      <c r="G9" s="16" t="s">
        <v>334</v>
      </c>
      <c r="H9" s="16" t="s">
        <v>335</v>
      </c>
      <c r="I9" s="16"/>
      <c r="J9" s="16"/>
      <c r="K9" s="16"/>
      <c r="L9" s="16"/>
    </row>
    <row r="10" spans="1:18" x14ac:dyDescent="0.2">
      <c r="A10" s="2" t="s">
        <v>325</v>
      </c>
      <c r="B10" s="2">
        <v>126</v>
      </c>
      <c r="C10" s="2">
        <v>8</v>
      </c>
    </row>
    <row r="11" spans="1:18" x14ac:dyDescent="0.2">
      <c r="A11" s="2" t="s">
        <v>326</v>
      </c>
      <c r="B11" s="2">
        <v>1</v>
      </c>
    </row>
    <row r="12" spans="1:18" x14ac:dyDescent="0.2">
      <c r="A12" s="2" t="s">
        <v>327</v>
      </c>
      <c r="B12" s="2">
        <v>7</v>
      </c>
      <c r="C12" s="2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160A-2A78-466E-89A9-E695C080CF9B}">
  <dimension ref="A1:D137"/>
  <sheetViews>
    <sheetView workbookViewId="0"/>
  </sheetViews>
  <sheetFormatPr defaultRowHeight="15" x14ac:dyDescent="0.25"/>
  <cols>
    <col min="1" max="1" width="24.85546875" bestFit="1" customWidth="1"/>
  </cols>
  <sheetData>
    <row r="1" spans="1:4" x14ac:dyDescent="0.25">
      <c r="A1" t="s">
        <v>297</v>
      </c>
      <c r="B1" t="s">
        <v>298</v>
      </c>
      <c r="C1" t="s">
        <v>299</v>
      </c>
      <c r="D1" t="s">
        <v>300</v>
      </c>
    </row>
    <row r="2" spans="1:4" x14ac:dyDescent="0.25">
      <c r="A2" t="s">
        <v>0</v>
      </c>
      <c r="B2" t="s">
        <v>1</v>
      </c>
      <c r="D2">
        <v>0</v>
      </c>
    </row>
    <row r="3" spans="1:4" x14ac:dyDescent="0.25">
      <c r="A3" t="s">
        <v>2</v>
      </c>
      <c r="B3" t="s">
        <v>3</v>
      </c>
      <c r="C3" t="s">
        <v>4</v>
      </c>
      <c r="D3">
        <v>45</v>
      </c>
    </row>
    <row r="4" spans="1:4" x14ac:dyDescent="0.25">
      <c r="A4" t="s">
        <v>2</v>
      </c>
      <c r="B4" t="s">
        <v>5</v>
      </c>
      <c r="C4" t="s">
        <v>6</v>
      </c>
      <c r="D4">
        <v>2</v>
      </c>
    </row>
    <row r="5" spans="1:4" x14ac:dyDescent="0.25">
      <c r="A5" t="s">
        <v>2</v>
      </c>
      <c r="B5" t="s">
        <v>7</v>
      </c>
      <c r="C5" t="s">
        <v>8</v>
      </c>
      <c r="D5">
        <v>8</v>
      </c>
    </row>
    <row r="6" spans="1:4" x14ac:dyDescent="0.25">
      <c r="A6" t="s">
        <v>2</v>
      </c>
      <c r="B6" t="s">
        <v>9</v>
      </c>
      <c r="C6" t="s">
        <v>10</v>
      </c>
      <c r="D6">
        <v>22</v>
      </c>
    </row>
    <row r="7" spans="1:4" x14ac:dyDescent="0.25">
      <c r="A7" t="s">
        <v>2</v>
      </c>
      <c r="B7" t="s">
        <v>11</v>
      </c>
      <c r="C7" t="s">
        <v>12</v>
      </c>
      <c r="D7">
        <v>29</v>
      </c>
    </row>
    <row r="8" spans="1:4" x14ac:dyDescent="0.25">
      <c r="A8" t="s">
        <v>2</v>
      </c>
      <c r="B8" t="s">
        <v>13</v>
      </c>
      <c r="C8" t="s">
        <v>14</v>
      </c>
      <c r="D8">
        <v>0</v>
      </c>
    </row>
    <row r="9" spans="1:4" x14ac:dyDescent="0.25">
      <c r="A9" t="s">
        <v>2</v>
      </c>
      <c r="B9" t="s">
        <v>15</v>
      </c>
      <c r="C9" t="s">
        <v>16</v>
      </c>
      <c r="D9">
        <v>26</v>
      </c>
    </row>
    <row r="10" spans="1:4" x14ac:dyDescent="0.25">
      <c r="A10" t="s">
        <v>2</v>
      </c>
      <c r="B10" t="s">
        <v>17</v>
      </c>
      <c r="C10" t="s">
        <v>18</v>
      </c>
      <c r="D10">
        <v>21</v>
      </c>
    </row>
    <row r="11" spans="1:4" x14ac:dyDescent="0.25">
      <c r="A11" t="s">
        <v>19</v>
      </c>
      <c r="B11" t="s">
        <v>20</v>
      </c>
      <c r="D11">
        <v>0</v>
      </c>
    </row>
    <row r="12" spans="1:4" x14ac:dyDescent="0.25">
      <c r="A12" t="s">
        <v>21</v>
      </c>
      <c r="B12" t="s">
        <v>22</v>
      </c>
      <c r="C12" t="s">
        <v>23</v>
      </c>
      <c r="D12">
        <v>16</v>
      </c>
    </row>
    <row r="13" spans="1:4" x14ac:dyDescent="0.25">
      <c r="A13" t="s">
        <v>21</v>
      </c>
      <c r="B13" t="s">
        <v>24</v>
      </c>
      <c r="C13" t="s">
        <v>25</v>
      </c>
      <c r="D13">
        <v>0</v>
      </c>
    </row>
    <row r="14" spans="1:4" x14ac:dyDescent="0.25">
      <c r="A14" t="s">
        <v>21</v>
      </c>
      <c r="B14" t="s">
        <v>26</v>
      </c>
      <c r="C14" t="s">
        <v>27</v>
      </c>
      <c r="D14">
        <v>1</v>
      </c>
    </row>
    <row r="15" spans="1:4" x14ac:dyDescent="0.25">
      <c r="A15" t="s">
        <v>21</v>
      </c>
      <c r="B15" t="s">
        <v>28</v>
      </c>
      <c r="C15" t="s">
        <v>29</v>
      </c>
      <c r="D15">
        <v>478</v>
      </c>
    </row>
    <row r="16" spans="1:4" x14ac:dyDescent="0.25">
      <c r="A16" t="s">
        <v>21</v>
      </c>
      <c r="B16" t="s">
        <v>30</v>
      </c>
      <c r="C16" t="s">
        <v>31</v>
      </c>
      <c r="D16">
        <v>4</v>
      </c>
    </row>
    <row r="17" spans="1:4" x14ac:dyDescent="0.25">
      <c r="A17" t="s">
        <v>21</v>
      </c>
      <c r="B17" t="s">
        <v>32</v>
      </c>
      <c r="C17" t="s">
        <v>33</v>
      </c>
      <c r="D17">
        <v>9</v>
      </c>
    </row>
    <row r="18" spans="1:4" x14ac:dyDescent="0.25">
      <c r="A18" t="s">
        <v>21</v>
      </c>
      <c r="B18" t="s">
        <v>34</v>
      </c>
      <c r="C18" t="s">
        <v>35</v>
      </c>
      <c r="D18">
        <v>2</v>
      </c>
    </row>
    <row r="19" spans="1:4" x14ac:dyDescent="0.25">
      <c r="A19" t="s">
        <v>21</v>
      </c>
      <c r="B19" t="s">
        <v>36</v>
      </c>
      <c r="C19" t="s">
        <v>37</v>
      </c>
      <c r="D19">
        <v>48</v>
      </c>
    </row>
    <row r="20" spans="1:4" x14ac:dyDescent="0.25">
      <c r="A20" t="s">
        <v>21</v>
      </c>
      <c r="B20" t="s">
        <v>38</v>
      </c>
      <c r="C20" t="s">
        <v>39</v>
      </c>
      <c r="D20">
        <v>24</v>
      </c>
    </row>
    <row r="21" spans="1:4" x14ac:dyDescent="0.25">
      <c r="A21" t="s">
        <v>40</v>
      </c>
      <c r="B21" t="s">
        <v>41</v>
      </c>
      <c r="D21">
        <v>0</v>
      </c>
    </row>
    <row r="22" spans="1:4" x14ac:dyDescent="0.25">
      <c r="A22" t="s">
        <v>40</v>
      </c>
      <c r="B22" t="s">
        <v>42</v>
      </c>
      <c r="D22">
        <v>0</v>
      </c>
    </row>
    <row r="23" spans="1:4" x14ac:dyDescent="0.25">
      <c r="A23" t="s">
        <v>40</v>
      </c>
      <c r="B23" t="s">
        <v>43</v>
      </c>
      <c r="D23">
        <v>0</v>
      </c>
    </row>
    <row r="24" spans="1:4" x14ac:dyDescent="0.25">
      <c r="A24" t="s">
        <v>44</v>
      </c>
      <c r="B24" t="s">
        <v>45</v>
      </c>
      <c r="C24" t="s">
        <v>46</v>
      </c>
      <c r="D24">
        <v>61</v>
      </c>
    </row>
    <row r="25" spans="1:4" x14ac:dyDescent="0.25">
      <c r="A25" t="s">
        <v>44</v>
      </c>
      <c r="B25" t="s">
        <v>47</v>
      </c>
      <c r="C25" t="s">
        <v>48</v>
      </c>
      <c r="D25">
        <v>0</v>
      </c>
    </row>
    <row r="26" spans="1:4" x14ac:dyDescent="0.25">
      <c r="A26" t="s">
        <v>44</v>
      </c>
      <c r="B26" t="s">
        <v>49</v>
      </c>
      <c r="C26" t="s">
        <v>50</v>
      </c>
      <c r="D26">
        <v>0</v>
      </c>
    </row>
    <row r="27" spans="1:4" x14ac:dyDescent="0.25">
      <c r="A27" t="s">
        <v>44</v>
      </c>
      <c r="B27" t="s">
        <v>51</v>
      </c>
      <c r="C27" t="s">
        <v>52</v>
      </c>
      <c r="D27">
        <v>35</v>
      </c>
    </row>
    <row r="28" spans="1:4" x14ac:dyDescent="0.25">
      <c r="A28" t="s">
        <v>44</v>
      </c>
      <c r="B28" t="s">
        <v>53</v>
      </c>
      <c r="C28" t="s">
        <v>54</v>
      </c>
      <c r="D28">
        <v>20</v>
      </c>
    </row>
    <row r="29" spans="1:4" x14ac:dyDescent="0.25">
      <c r="A29" t="s">
        <v>44</v>
      </c>
      <c r="B29" t="s">
        <v>55</v>
      </c>
      <c r="C29" t="s">
        <v>56</v>
      </c>
      <c r="D29">
        <v>0</v>
      </c>
    </row>
    <row r="30" spans="1:4" x14ac:dyDescent="0.25">
      <c r="A30" t="s">
        <v>44</v>
      </c>
      <c r="B30" t="s">
        <v>57</v>
      </c>
      <c r="C30" t="s">
        <v>58</v>
      </c>
      <c r="D30">
        <v>1</v>
      </c>
    </row>
    <row r="31" spans="1:4" x14ac:dyDescent="0.25">
      <c r="A31" t="s">
        <v>44</v>
      </c>
      <c r="B31" t="s">
        <v>59</v>
      </c>
      <c r="C31" t="s">
        <v>60</v>
      </c>
      <c r="D31">
        <v>11</v>
      </c>
    </row>
    <row r="32" spans="1:4" x14ac:dyDescent="0.25">
      <c r="A32" t="s">
        <v>44</v>
      </c>
      <c r="B32" t="s">
        <v>61</v>
      </c>
      <c r="C32" t="s">
        <v>62</v>
      </c>
      <c r="D32">
        <v>207</v>
      </c>
    </row>
    <row r="33" spans="1:4" x14ac:dyDescent="0.25">
      <c r="A33" t="s">
        <v>44</v>
      </c>
      <c r="B33" t="s">
        <v>63</v>
      </c>
      <c r="C33" t="s">
        <v>64</v>
      </c>
      <c r="D33">
        <v>0</v>
      </c>
    </row>
    <row r="34" spans="1:4" x14ac:dyDescent="0.25">
      <c r="A34" t="s">
        <v>65</v>
      </c>
      <c r="B34" t="s">
        <v>66</v>
      </c>
      <c r="C34" t="s">
        <v>67</v>
      </c>
      <c r="D34">
        <v>0</v>
      </c>
    </row>
    <row r="35" spans="1:4" x14ac:dyDescent="0.25">
      <c r="A35" t="s">
        <v>68</v>
      </c>
      <c r="B35" t="s">
        <v>69</v>
      </c>
      <c r="C35" t="s">
        <v>70</v>
      </c>
      <c r="D35">
        <v>2</v>
      </c>
    </row>
    <row r="36" spans="1:4" x14ac:dyDescent="0.25">
      <c r="A36" t="s">
        <v>68</v>
      </c>
      <c r="B36" t="s">
        <v>71</v>
      </c>
      <c r="C36" t="s">
        <v>72</v>
      </c>
      <c r="D36">
        <v>0</v>
      </c>
    </row>
    <row r="37" spans="1:4" x14ac:dyDescent="0.25">
      <c r="A37" t="s">
        <v>68</v>
      </c>
      <c r="B37" t="s">
        <v>73</v>
      </c>
      <c r="C37" t="s">
        <v>74</v>
      </c>
      <c r="D37">
        <v>5</v>
      </c>
    </row>
    <row r="38" spans="1:4" x14ac:dyDescent="0.25">
      <c r="A38" t="s">
        <v>68</v>
      </c>
      <c r="B38" t="s">
        <v>75</v>
      </c>
      <c r="C38" t="s">
        <v>76</v>
      </c>
      <c r="D38">
        <v>0</v>
      </c>
    </row>
    <row r="39" spans="1:4" x14ac:dyDescent="0.25">
      <c r="A39" t="s">
        <v>68</v>
      </c>
      <c r="B39" t="s">
        <v>77</v>
      </c>
      <c r="C39" t="s">
        <v>78</v>
      </c>
      <c r="D39">
        <v>290</v>
      </c>
    </row>
    <row r="40" spans="1:4" x14ac:dyDescent="0.25">
      <c r="A40" t="s">
        <v>79</v>
      </c>
      <c r="B40" t="s">
        <v>80</v>
      </c>
      <c r="C40" t="s">
        <v>81</v>
      </c>
      <c r="D40">
        <v>7</v>
      </c>
    </row>
    <row r="41" spans="1:4" x14ac:dyDescent="0.25">
      <c r="A41" t="s">
        <v>79</v>
      </c>
      <c r="B41" t="s">
        <v>82</v>
      </c>
      <c r="C41" t="s">
        <v>83</v>
      </c>
      <c r="D41">
        <v>0</v>
      </c>
    </row>
    <row r="42" spans="1:4" x14ac:dyDescent="0.25">
      <c r="A42" t="s">
        <v>79</v>
      </c>
      <c r="B42" t="s">
        <v>84</v>
      </c>
      <c r="C42" t="s">
        <v>85</v>
      </c>
      <c r="D42">
        <v>58</v>
      </c>
    </row>
    <row r="43" spans="1:4" x14ac:dyDescent="0.25">
      <c r="A43" t="s">
        <v>86</v>
      </c>
      <c r="B43" t="s">
        <v>87</v>
      </c>
      <c r="C43" t="s">
        <v>88</v>
      </c>
      <c r="D43">
        <v>44</v>
      </c>
    </row>
    <row r="44" spans="1:4" x14ac:dyDescent="0.25">
      <c r="A44" t="s">
        <v>86</v>
      </c>
      <c r="B44" t="s">
        <v>89</v>
      </c>
      <c r="C44" t="s">
        <v>90</v>
      </c>
      <c r="D44">
        <v>2</v>
      </c>
    </row>
    <row r="45" spans="1:4" x14ac:dyDescent="0.25">
      <c r="A45" t="s">
        <v>86</v>
      </c>
      <c r="B45" t="s">
        <v>91</v>
      </c>
      <c r="C45" t="s">
        <v>92</v>
      </c>
      <c r="D45">
        <v>128</v>
      </c>
    </row>
    <row r="46" spans="1:4" x14ac:dyDescent="0.25">
      <c r="A46" t="s">
        <v>93</v>
      </c>
      <c r="B46" t="s">
        <v>94</v>
      </c>
      <c r="D46">
        <v>0</v>
      </c>
    </row>
    <row r="47" spans="1:4" x14ac:dyDescent="0.25">
      <c r="A47" t="s">
        <v>95</v>
      </c>
      <c r="B47" t="s">
        <v>96</v>
      </c>
      <c r="C47" t="s">
        <v>97</v>
      </c>
      <c r="D47">
        <v>0</v>
      </c>
    </row>
    <row r="48" spans="1:4" x14ac:dyDescent="0.25">
      <c r="A48" t="s">
        <v>95</v>
      </c>
      <c r="B48" t="s">
        <v>98</v>
      </c>
      <c r="C48" t="s">
        <v>99</v>
      </c>
      <c r="D48">
        <v>0</v>
      </c>
    </row>
    <row r="49" spans="1:4" x14ac:dyDescent="0.25">
      <c r="A49" t="s">
        <v>95</v>
      </c>
      <c r="B49" t="s">
        <v>100</v>
      </c>
      <c r="C49" t="s">
        <v>101</v>
      </c>
      <c r="D49">
        <v>0</v>
      </c>
    </row>
    <row r="50" spans="1:4" x14ac:dyDescent="0.25">
      <c r="A50" t="s">
        <v>95</v>
      </c>
      <c r="B50" t="s">
        <v>102</v>
      </c>
      <c r="C50" t="s">
        <v>103</v>
      </c>
      <c r="D50">
        <v>279</v>
      </c>
    </row>
    <row r="51" spans="1:4" x14ac:dyDescent="0.25">
      <c r="A51" t="s">
        <v>95</v>
      </c>
      <c r="B51" t="s">
        <v>104</v>
      </c>
      <c r="C51" t="s">
        <v>105</v>
      </c>
      <c r="D51">
        <v>3</v>
      </c>
    </row>
    <row r="52" spans="1:4" x14ac:dyDescent="0.25">
      <c r="A52" t="s">
        <v>95</v>
      </c>
      <c r="B52" t="s">
        <v>106</v>
      </c>
      <c r="C52" t="s">
        <v>107</v>
      </c>
      <c r="D52">
        <v>11</v>
      </c>
    </row>
    <row r="53" spans="1:4" x14ac:dyDescent="0.25">
      <c r="A53" t="s">
        <v>108</v>
      </c>
      <c r="B53" t="s">
        <v>109</v>
      </c>
      <c r="C53" t="s">
        <v>110</v>
      </c>
      <c r="D53">
        <v>2</v>
      </c>
    </row>
    <row r="54" spans="1:4" x14ac:dyDescent="0.25">
      <c r="A54" t="s">
        <v>108</v>
      </c>
      <c r="B54" t="s">
        <v>111</v>
      </c>
      <c r="C54" t="s">
        <v>112</v>
      </c>
      <c r="D54">
        <v>0</v>
      </c>
    </row>
    <row r="55" spans="1:4" x14ac:dyDescent="0.25">
      <c r="A55" t="s">
        <v>108</v>
      </c>
      <c r="B55" t="s">
        <v>113</v>
      </c>
      <c r="C55" t="s">
        <v>114</v>
      </c>
      <c r="D55">
        <v>0</v>
      </c>
    </row>
    <row r="56" spans="1:4" x14ac:dyDescent="0.25">
      <c r="A56" t="s">
        <v>108</v>
      </c>
      <c r="B56" t="s">
        <v>115</v>
      </c>
      <c r="C56" t="s">
        <v>116</v>
      </c>
      <c r="D56">
        <v>0</v>
      </c>
    </row>
    <row r="57" spans="1:4" x14ac:dyDescent="0.25">
      <c r="A57" t="s">
        <v>117</v>
      </c>
      <c r="B57" t="s">
        <v>118</v>
      </c>
      <c r="D57">
        <v>0</v>
      </c>
    </row>
    <row r="58" spans="1:4" x14ac:dyDescent="0.25">
      <c r="A58" t="s">
        <v>119</v>
      </c>
      <c r="B58" t="s">
        <v>120</v>
      </c>
      <c r="C58" t="s">
        <v>121</v>
      </c>
      <c r="D58">
        <v>11</v>
      </c>
    </row>
    <row r="59" spans="1:4" x14ac:dyDescent="0.25">
      <c r="A59" t="s">
        <v>119</v>
      </c>
      <c r="B59" t="s">
        <v>122</v>
      </c>
      <c r="C59" t="s">
        <v>123</v>
      </c>
      <c r="D59">
        <v>4</v>
      </c>
    </row>
    <row r="60" spans="1:4" x14ac:dyDescent="0.25">
      <c r="A60" t="s">
        <v>124</v>
      </c>
      <c r="B60" t="s">
        <v>125</v>
      </c>
      <c r="C60" t="s">
        <v>126</v>
      </c>
      <c r="D60">
        <v>349</v>
      </c>
    </row>
    <row r="61" spans="1:4" x14ac:dyDescent="0.25">
      <c r="A61" t="s">
        <v>127</v>
      </c>
      <c r="B61" t="s">
        <v>128</v>
      </c>
      <c r="D61">
        <v>0</v>
      </c>
    </row>
    <row r="62" spans="1:4" x14ac:dyDescent="0.25">
      <c r="A62" t="s">
        <v>127</v>
      </c>
      <c r="B62" t="s">
        <v>129</v>
      </c>
      <c r="D62">
        <v>0</v>
      </c>
    </row>
    <row r="63" spans="1:4" x14ac:dyDescent="0.25">
      <c r="A63" t="s">
        <v>130</v>
      </c>
      <c r="B63" t="s">
        <v>131</v>
      </c>
      <c r="C63" t="s">
        <v>132</v>
      </c>
      <c r="D63">
        <v>0</v>
      </c>
    </row>
    <row r="64" spans="1:4" x14ac:dyDescent="0.25">
      <c r="A64" t="s">
        <v>130</v>
      </c>
      <c r="B64" t="s">
        <v>133</v>
      </c>
      <c r="C64" t="s">
        <v>134</v>
      </c>
      <c r="D64">
        <v>0</v>
      </c>
    </row>
    <row r="65" spans="1:4" x14ac:dyDescent="0.25">
      <c r="A65" t="s">
        <v>130</v>
      </c>
      <c r="B65" t="s">
        <v>135</v>
      </c>
      <c r="C65" t="s">
        <v>136</v>
      </c>
      <c r="D65">
        <v>2</v>
      </c>
    </row>
    <row r="66" spans="1:4" x14ac:dyDescent="0.25">
      <c r="A66" t="s">
        <v>130</v>
      </c>
      <c r="B66" t="s">
        <v>137</v>
      </c>
      <c r="C66" t="s">
        <v>138</v>
      </c>
      <c r="D66">
        <v>11</v>
      </c>
    </row>
    <row r="67" spans="1:4" x14ac:dyDescent="0.25">
      <c r="A67" t="s">
        <v>130</v>
      </c>
      <c r="B67" t="s">
        <v>139</v>
      </c>
      <c r="C67" t="s">
        <v>140</v>
      </c>
      <c r="D67">
        <v>84</v>
      </c>
    </row>
    <row r="68" spans="1:4" x14ac:dyDescent="0.25">
      <c r="A68" t="s">
        <v>141</v>
      </c>
      <c r="B68" t="s">
        <v>142</v>
      </c>
      <c r="C68" t="s">
        <v>143</v>
      </c>
      <c r="D68">
        <v>48</v>
      </c>
    </row>
    <row r="69" spans="1:4" x14ac:dyDescent="0.25">
      <c r="A69" t="s">
        <v>141</v>
      </c>
      <c r="B69" t="s">
        <v>144</v>
      </c>
      <c r="C69" t="s">
        <v>145</v>
      </c>
      <c r="D69">
        <v>1</v>
      </c>
    </row>
    <row r="70" spans="1:4" x14ac:dyDescent="0.25">
      <c r="A70" t="s">
        <v>146</v>
      </c>
      <c r="B70" t="s">
        <v>147</v>
      </c>
      <c r="C70" t="s">
        <v>148</v>
      </c>
      <c r="D70">
        <v>0</v>
      </c>
    </row>
    <row r="71" spans="1:4" x14ac:dyDescent="0.25">
      <c r="A71" t="s">
        <v>149</v>
      </c>
      <c r="B71" t="s">
        <v>150</v>
      </c>
      <c r="C71" t="s">
        <v>151</v>
      </c>
      <c r="D71">
        <v>44</v>
      </c>
    </row>
    <row r="72" spans="1:4" x14ac:dyDescent="0.25">
      <c r="A72" t="s">
        <v>152</v>
      </c>
      <c r="B72" t="s">
        <v>153</v>
      </c>
      <c r="C72" t="s">
        <v>154</v>
      </c>
      <c r="D72">
        <v>0</v>
      </c>
    </row>
    <row r="73" spans="1:4" x14ac:dyDescent="0.25">
      <c r="A73" t="s">
        <v>152</v>
      </c>
      <c r="B73" t="s">
        <v>155</v>
      </c>
      <c r="C73" t="s">
        <v>156</v>
      </c>
      <c r="D73">
        <v>0</v>
      </c>
    </row>
    <row r="74" spans="1:4" x14ac:dyDescent="0.25">
      <c r="A74" t="s">
        <v>152</v>
      </c>
      <c r="B74" t="s">
        <v>157</v>
      </c>
      <c r="C74" t="s">
        <v>158</v>
      </c>
      <c r="D74">
        <v>1</v>
      </c>
    </row>
    <row r="75" spans="1:4" x14ac:dyDescent="0.25">
      <c r="A75" t="s">
        <v>152</v>
      </c>
      <c r="B75" t="s">
        <v>159</v>
      </c>
      <c r="C75" t="s">
        <v>160</v>
      </c>
      <c r="D75">
        <v>0</v>
      </c>
    </row>
    <row r="76" spans="1:4" x14ac:dyDescent="0.25">
      <c r="A76" t="s">
        <v>152</v>
      </c>
      <c r="B76" t="s">
        <v>161</v>
      </c>
      <c r="C76" t="s">
        <v>162</v>
      </c>
      <c r="D76">
        <v>0</v>
      </c>
    </row>
    <row r="77" spans="1:4" x14ac:dyDescent="0.25">
      <c r="A77" t="s">
        <v>152</v>
      </c>
      <c r="B77" t="s">
        <v>163</v>
      </c>
      <c r="C77" t="s">
        <v>164</v>
      </c>
      <c r="D77">
        <v>0</v>
      </c>
    </row>
    <row r="78" spans="1:4" x14ac:dyDescent="0.25">
      <c r="A78" t="s">
        <v>152</v>
      </c>
      <c r="B78" t="s">
        <v>165</v>
      </c>
      <c r="C78" t="s">
        <v>166</v>
      </c>
      <c r="D78">
        <v>35</v>
      </c>
    </row>
    <row r="79" spans="1:4" x14ac:dyDescent="0.25">
      <c r="A79" t="s">
        <v>152</v>
      </c>
      <c r="B79" t="s">
        <v>167</v>
      </c>
      <c r="C79" t="s">
        <v>168</v>
      </c>
      <c r="D79">
        <v>1</v>
      </c>
    </row>
    <row r="80" spans="1:4" x14ac:dyDescent="0.25">
      <c r="A80" t="s">
        <v>152</v>
      </c>
      <c r="B80" t="s">
        <v>169</v>
      </c>
      <c r="C80" t="s">
        <v>170</v>
      </c>
      <c r="D80">
        <v>7</v>
      </c>
    </row>
    <row r="81" spans="1:4" x14ac:dyDescent="0.25">
      <c r="A81" t="s">
        <v>152</v>
      </c>
      <c r="B81" t="s">
        <v>171</v>
      </c>
      <c r="C81" t="s">
        <v>172</v>
      </c>
      <c r="D81">
        <v>32</v>
      </c>
    </row>
    <row r="82" spans="1:4" x14ac:dyDescent="0.25">
      <c r="A82" t="s">
        <v>173</v>
      </c>
      <c r="B82" t="s">
        <v>174</v>
      </c>
      <c r="C82" t="s">
        <v>175</v>
      </c>
      <c r="D82">
        <v>24</v>
      </c>
    </row>
    <row r="83" spans="1:4" x14ac:dyDescent="0.25">
      <c r="A83" t="s">
        <v>176</v>
      </c>
      <c r="B83" t="s">
        <v>177</v>
      </c>
      <c r="C83" t="s">
        <v>178</v>
      </c>
      <c r="D83">
        <v>75</v>
      </c>
    </row>
    <row r="84" spans="1:4" x14ac:dyDescent="0.25">
      <c r="A84" t="s">
        <v>179</v>
      </c>
      <c r="B84" t="s">
        <v>180</v>
      </c>
      <c r="C84" t="s">
        <v>181</v>
      </c>
      <c r="D84">
        <v>1</v>
      </c>
    </row>
    <row r="85" spans="1:4" x14ac:dyDescent="0.25">
      <c r="A85" t="s">
        <v>182</v>
      </c>
      <c r="B85" t="s">
        <v>183</v>
      </c>
      <c r="C85" t="s">
        <v>184</v>
      </c>
      <c r="D85">
        <v>5</v>
      </c>
    </row>
    <row r="86" spans="1:4" x14ac:dyDescent="0.25">
      <c r="A86" t="s">
        <v>185</v>
      </c>
      <c r="B86" t="s">
        <v>186</v>
      </c>
      <c r="C86" t="s">
        <v>187</v>
      </c>
      <c r="D86">
        <v>0</v>
      </c>
    </row>
    <row r="87" spans="1:4" x14ac:dyDescent="0.25">
      <c r="A87" t="s">
        <v>185</v>
      </c>
      <c r="B87" t="s">
        <v>188</v>
      </c>
      <c r="C87" t="s">
        <v>189</v>
      </c>
      <c r="D87">
        <v>0</v>
      </c>
    </row>
    <row r="88" spans="1:4" x14ac:dyDescent="0.25">
      <c r="A88" t="s">
        <v>185</v>
      </c>
      <c r="B88" t="s">
        <v>190</v>
      </c>
      <c r="C88" t="s">
        <v>191</v>
      </c>
      <c r="D88">
        <v>0</v>
      </c>
    </row>
    <row r="89" spans="1:4" x14ac:dyDescent="0.25">
      <c r="A89" t="s">
        <v>185</v>
      </c>
      <c r="B89" t="s">
        <v>192</v>
      </c>
      <c r="C89" t="s">
        <v>193</v>
      </c>
      <c r="D89">
        <v>14</v>
      </c>
    </row>
    <row r="90" spans="1:4" x14ac:dyDescent="0.25">
      <c r="A90" t="s">
        <v>185</v>
      </c>
      <c r="B90" t="s">
        <v>194</v>
      </c>
      <c r="D90">
        <v>0</v>
      </c>
    </row>
    <row r="91" spans="1:4" x14ac:dyDescent="0.25">
      <c r="A91" t="s">
        <v>195</v>
      </c>
      <c r="B91" t="s">
        <v>196</v>
      </c>
      <c r="C91" t="s">
        <v>197</v>
      </c>
      <c r="D91">
        <v>9</v>
      </c>
    </row>
    <row r="92" spans="1:4" x14ac:dyDescent="0.25">
      <c r="A92" t="s">
        <v>198</v>
      </c>
      <c r="B92" t="s">
        <v>199</v>
      </c>
      <c r="C92" t="s">
        <v>200</v>
      </c>
      <c r="D92">
        <v>98</v>
      </c>
    </row>
    <row r="93" spans="1:4" x14ac:dyDescent="0.25">
      <c r="A93" t="s">
        <v>198</v>
      </c>
      <c r="B93" t="s">
        <v>201</v>
      </c>
      <c r="C93" t="s">
        <v>202</v>
      </c>
      <c r="D93">
        <v>0</v>
      </c>
    </row>
    <row r="94" spans="1:4" x14ac:dyDescent="0.25">
      <c r="A94" t="s">
        <v>203</v>
      </c>
      <c r="B94" t="s">
        <v>204</v>
      </c>
      <c r="C94" t="s">
        <v>205</v>
      </c>
      <c r="D94">
        <v>13</v>
      </c>
    </row>
    <row r="95" spans="1:4" x14ac:dyDescent="0.25">
      <c r="A95" t="s">
        <v>206</v>
      </c>
      <c r="B95" t="s">
        <v>207</v>
      </c>
      <c r="C95" t="s">
        <v>208</v>
      </c>
      <c r="D95">
        <v>0</v>
      </c>
    </row>
    <row r="96" spans="1:4" x14ac:dyDescent="0.25">
      <c r="A96" t="s">
        <v>209</v>
      </c>
      <c r="B96" t="s">
        <v>210</v>
      </c>
      <c r="C96" t="s">
        <v>211</v>
      </c>
      <c r="D96">
        <v>7</v>
      </c>
    </row>
    <row r="97" spans="1:4" x14ac:dyDescent="0.25">
      <c r="A97" t="s">
        <v>209</v>
      </c>
      <c r="B97" t="s">
        <v>212</v>
      </c>
      <c r="C97" t="s">
        <v>213</v>
      </c>
      <c r="D97">
        <v>0</v>
      </c>
    </row>
    <row r="98" spans="1:4" x14ac:dyDescent="0.25">
      <c r="A98" t="s">
        <v>209</v>
      </c>
      <c r="B98" t="s">
        <v>214</v>
      </c>
      <c r="C98" t="s">
        <v>215</v>
      </c>
      <c r="D98">
        <v>0</v>
      </c>
    </row>
    <row r="99" spans="1:4" x14ac:dyDescent="0.25">
      <c r="A99" t="s">
        <v>209</v>
      </c>
      <c r="B99" t="s">
        <v>216</v>
      </c>
      <c r="C99" t="s">
        <v>217</v>
      </c>
      <c r="D99">
        <v>0</v>
      </c>
    </row>
    <row r="100" spans="1:4" x14ac:dyDescent="0.25">
      <c r="A100" t="s">
        <v>209</v>
      </c>
      <c r="B100" t="s">
        <v>218</v>
      </c>
      <c r="D100">
        <v>0</v>
      </c>
    </row>
    <row r="101" spans="1:4" x14ac:dyDescent="0.25">
      <c r="A101" t="s">
        <v>209</v>
      </c>
      <c r="B101" t="s">
        <v>219</v>
      </c>
      <c r="C101" t="s">
        <v>220</v>
      </c>
      <c r="D101">
        <v>0</v>
      </c>
    </row>
    <row r="102" spans="1:4" x14ac:dyDescent="0.25">
      <c r="A102" t="s">
        <v>221</v>
      </c>
      <c r="B102" t="s">
        <v>222</v>
      </c>
      <c r="C102" t="s">
        <v>223</v>
      </c>
      <c r="D102">
        <v>52</v>
      </c>
    </row>
    <row r="103" spans="1:4" x14ac:dyDescent="0.25">
      <c r="A103" t="s">
        <v>221</v>
      </c>
      <c r="B103" t="s">
        <v>224</v>
      </c>
      <c r="C103" t="s">
        <v>225</v>
      </c>
      <c r="D103">
        <v>0</v>
      </c>
    </row>
    <row r="104" spans="1:4" x14ac:dyDescent="0.25">
      <c r="A104" t="s">
        <v>221</v>
      </c>
      <c r="B104" t="s">
        <v>226</v>
      </c>
      <c r="C104" t="s">
        <v>227</v>
      </c>
      <c r="D104">
        <v>66</v>
      </c>
    </row>
    <row r="105" spans="1:4" x14ac:dyDescent="0.25">
      <c r="A105" t="s">
        <v>221</v>
      </c>
      <c r="B105" t="s">
        <v>228</v>
      </c>
      <c r="C105" t="s">
        <v>229</v>
      </c>
      <c r="D105">
        <v>0</v>
      </c>
    </row>
    <row r="106" spans="1:4" x14ac:dyDescent="0.25">
      <c r="A106" t="s">
        <v>221</v>
      </c>
      <c r="B106" t="s">
        <v>230</v>
      </c>
      <c r="C106" t="s">
        <v>231</v>
      </c>
      <c r="D106">
        <v>0</v>
      </c>
    </row>
    <row r="107" spans="1:4" x14ac:dyDescent="0.25">
      <c r="A107" t="s">
        <v>221</v>
      </c>
      <c r="B107" t="s">
        <v>232</v>
      </c>
      <c r="C107" t="s">
        <v>233</v>
      </c>
      <c r="D107">
        <v>31</v>
      </c>
    </row>
    <row r="108" spans="1:4" x14ac:dyDescent="0.25">
      <c r="A108" t="s">
        <v>221</v>
      </c>
      <c r="B108" t="s">
        <v>234</v>
      </c>
      <c r="C108" t="s">
        <v>235</v>
      </c>
      <c r="D108">
        <v>0</v>
      </c>
    </row>
    <row r="109" spans="1:4" x14ac:dyDescent="0.25">
      <c r="A109" t="s">
        <v>221</v>
      </c>
      <c r="B109" t="s">
        <v>236</v>
      </c>
      <c r="C109" t="s">
        <v>237</v>
      </c>
      <c r="D109">
        <v>0</v>
      </c>
    </row>
    <row r="110" spans="1:4" x14ac:dyDescent="0.25">
      <c r="A110" t="s">
        <v>221</v>
      </c>
      <c r="B110" t="s">
        <v>238</v>
      </c>
      <c r="C110" t="s">
        <v>239</v>
      </c>
      <c r="D110">
        <v>0</v>
      </c>
    </row>
    <row r="111" spans="1:4" x14ac:dyDescent="0.25">
      <c r="A111" t="s">
        <v>221</v>
      </c>
      <c r="B111" t="s">
        <v>240</v>
      </c>
      <c r="C111" t="s">
        <v>241</v>
      </c>
      <c r="D111">
        <v>146</v>
      </c>
    </row>
    <row r="112" spans="1:4" x14ac:dyDescent="0.25">
      <c r="A112" t="s">
        <v>221</v>
      </c>
      <c r="B112" t="s">
        <v>242</v>
      </c>
      <c r="C112" t="s">
        <v>243</v>
      </c>
      <c r="D112">
        <v>0</v>
      </c>
    </row>
    <row r="113" spans="1:4" x14ac:dyDescent="0.25">
      <c r="A113" t="s">
        <v>221</v>
      </c>
      <c r="B113" t="s">
        <v>244</v>
      </c>
      <c r="C113" t="s">
        <v>245</v>
      </c>
      <c r="D113">
        <v>0</v>
      </c>
    </row>
    <row r="114" spans="1:4" x14ac:dyDescent="0.25">
      <c r="A114" t="s">
        <v>221</v>
      </c>
      <c r="B114" t="s">
        <v>246</v>
      </c>
      <c r="C114" t="s">
        <v>247</v>
      </c>
      <c r="D114">
        <v>0</v>
      </c>
    </row>
    <row r="115" spans="1:4" x14ac:dyDescent="0.25">
      <c r="A115" t="s">
        <v>221</v>
      </c>
      <c r="B115" t="s">
        <v>248</v>
      </c>
      <c r="C115" t="s">
        <v>249</v>
      </c>
      <c r="D115">
        <v>0</v>
      </c>
    </row>
    <row r="116" spans="1:4" x14ac:dyDescent="0.25">
      <c r="A116" t="s">
        <v>221</v>
      </c>
      <c r="B116" t="s">
        <v>250</v>
      </c>
      <c r="C116" t="s">
        <v>251</v>
      </c>
      <c r="D116">
        <v>0</v>
      </c>
    </row>
    <row r="117" spans="1:4" x14ac:dyDescent="0.25">
      <c r="A117" t="s">
        <v>221</v>
      </c>
      <c r="B117" t="s">
        <v>252</v>
      </c>
      <c r="C117" t="s">
        <v>253</v>
      </c>
      <c r="D117">
        <v>0</v>
      </c>
    </row>
    <row r="118" spans="1:4" x14ac:dyDescent="0.25">
      <c r="A118" t="s">
        <v>221</v>
      </c>
      <c r="B118" t="s">
        <v>254</v>
      </c>
      <c r="C118" t="s">
        <v>255</v>
      </c>
      <c r="D118">
        <v>0</v>
      </c>
    </row>
    <row r="119" spans="1:4" x14ac:dyDescent="0.25">
      <c r="A119" t="s">
        <v>221</v>
      </c>
      <c r="B119" t="s">
        <v>256</v>
      </c>
      <c r="C119" t="s">
        <v>257</v>
      </c>
      <c r="D119">
        <v>0</v>
      </c>
    </row>
    <row r="120" spans="1:4" x14ac:dyDescent="0.25">
      <c r="A120" t="s">
        <v>221</v>
      </c>
      <c r="B120" t="s">
        <v>258</v>
      </c>
      <c r="C120" t="s">
        <v>259</v>
      </c>
      <c r="D120">
        <v>92</v>
      </c>
    </row>
    <row r="121" spans="1:4" x14ac:dyDescent="0.25">
      <c r="A121" t="s">
        <v>260</v>
      </c>
      <c r="B121" t="s">
        <v>261</v>
      </c>
      <c r="C121" t="s">
        <v>262</v>
      </c>
      <c r="D121">
        <v>3</v>
      </c>
    </row>
    <row r="122" spans="1:4" x14ac:dyDescent="0.25">
      <c r="A122" t="s">
        <v>260</v>
      </c>
      <c r="B122" t="s">
        <v>263</v>
      </c>
      <c r="C122" t="s">
        <v>264</v>
      </c>
      <c r="D122">
        <v>6</v>
      </c>
    </row>
    <row r="123" spans="1:4" x14ac:dyDescent="0.25">
      <c r="A123" t="s">
        <v>260</v>
      </c>
      <c r="B123" t="s">
        <v>265</v>
      </c>
      <c r="C123" t="s">
        <v>266</v>
      </c>
      <c r="D123">
        <v>0</v>
      </c>
    </row>
    <row r="124" spans="1:4" x14ac:dyDescent="0.25">
      <c r="A124" t="s">
        <v>260</v>
      </c>
      <c r="B124" t="s">
        <v>267</v>
      </c>
      <c r="C124" t="s">
        <v>268</v>
      </c>
      <c r="D124">
        <v>47</v>
      </c>
    </row>
    <row r="125" spans="1:4" x14ac:dyDescent="0.25">
      <c r="A125" t="s">
        <v>260</v>
      </c>
      <c r="B125" t="s">
        <v>269</v>
      </c>
      <c r="C125" t="s">
        <v>270</v>
      </c>
      <c r="D125">
        <v>19</v>
      </c>
    </row>
    <row r="126" spans="1:4" x14ac:dyDescent="0.25">
      <c r="A126" t="s">
        <v>271</v>
      </c>
      <c r="B126" t="s">
        <v>272</v>
      </c>
      <c r="C126" t="s">
        <v>273</v>
      </c>
      <c r="D126">
        <v>10</v>
      </c>
    </row>
    <row r="127" spans="1:4" x14ac:dyDescent="0.25">
      <c r="A127" t="s">
        <v>274</v>
      </c>
      <c r="B127" t="s">
        <v>275</v>
      </c>
      <c r="C127" t="s">
        <v>276</v>
      </c>
      <c r="D127">
        <v>0</v>
      </c>
    </row>
    <row r="128" spans="1:4" x14ac:dyDescent="0.25">
      <c r="A128" t="s">
        <v>274</v>
      </c>
      <c r="B128" t="s">
        <v>277</v>
      </c>
      <c r="C128" t="s">
        <v>278</v>
      </c>
      <c r="D128">
        <v>1</v>
      </c>
    </row>
    <row r="129" spans="1:4" x14ac:dyDescent="0.25">
      <c r="A129" t="s">
        <v>274</v>
      </c>
      <c r="B129" t="s">
        <v>279</v>
      </c>
      <c r="C129" t="s">
        <v>280</v>
      </c>
      <c r="D129">
        <v>3</v>
      </c>
    </row>
    <row r="130" spans="1:4" x14ac:dyDescent="0.25">
      <c r="A130" t="s">
        <v>274</v>
      </c>
      <c r="B130" t="s">
        <v>281</v>
      </c>
      <c r="C130" t="s">
        <v>282</v>
      </c>
      <c r="D130">
        <v>0</v>
      </c>
    </row>
    <row r="131" spans="1:4" x14ac:dyDescent="0.25">
      <c r="A131" t="s">
        <v>274</v>
      </c>
      <c r="B131" t="s">
        <v>283</v>
      </c>
      <c r="C131" t="s">
        <v>284</v>
      </c>
      <c r="D131">
        <v>6</v>
      </c>
    </row>
    <row r="132" spans="1:4" x14ac:dyDescent="0.25">
      <c r="A132" t="s">
        <v>274</v>
      </c>
      <c r="B132" t="s">
        <v>285</v>
      </c>
      <c r="C132" t="s">
        <v>286</v>
      </c>
      <c r="D132">
        <v>2</v>
      </c>
    </row>
    <row r="133" spans="1:4" x14ac:dyDescent="0.25">
      <c r="A133" t="s">
        <v>274</v>
      </c>
      <c r="B133" t="s">
        <v>287</v>
      </c>
      <c r="C133" t="s">
        <v>288</v>
      </c>
      <c r="D133">
        <v>5</v>
      </c>
    </row>
    <row r="134" spans="1:4" x14ac:dyDescent="0.25">
      <c r="A134" t="s">
        <v>274</v>
      </c>
      <c r="B134" t="s">
        <v>289</v>
      </c>
      <c r="C134" t="s">
        <v>290</v>
      </c>
      <c r="D134">
        <v>3</v>
      </c>
    </row>
    <row r="135" spans="1:4" x14ac:dyDescent="0.25">
      <c r="A135" t="s">
        <v>274</v>
      </c>
      <c r="B135" t="s">
        <v>291</v>
      </c>
      <c r="C135" t="s">
        <v>292</v>
      </c>
      <c r="D135">
        <v>134</v>
      </c>
    </row>
    <row r="136" spans="1:4" x14ac:dyDescent="0.25">
      <c r="A136" t="s">
        <v>274</v>
      </c>
      <c r="B136" t="s">
        <v>293</v>
      </c>
      <c r="C136" t="s">
        <v>294</v>
      </c>
      <c r="D136">
        <v>6</v>
      </c>
    </row>
    <row r="137" spans="1:4" x14ac:dyDescent="0.25">
      <c r="A137" t="s">
        <v>274</v>
      </c>
      <c r="B137" t="s">
        <v>295</v>
      </c>
      <c r="C137" t="s">
        <v>296</v>
      </c>
      <c r="D137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martie 2026</vt:lpstr>
      <vt:lpstr>nrsolSCR</vt:lpstr>
      <vt:lpstr>SCR</vt:lpstr>
      <vt:lpstr>562</vt:lpstr>
      <vt:lpstr>Categorii afecțiuni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Cimaco Telecom</dc:creator>
  <cp:lastModifiedBy>Cimaco Telecom</cp:lastModifiedBy>
  <dcterms:created xsi:type="dcterms:W3CDTF">2026-04-08T07:54:23Z</dcterms:created>
  <dcterms:modified xsi:type="dcterms:W3CDTF">2026-04-08T07:57:41Z</dcterms:modified>
</cp:coreProperties>
</file>