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6\01\"/>
    </mc:Choice>
  </mc:AlternateContent>
  <xr:revisionPtr revIDLastSave="0" documentId="13_ncr:1_{81860202-D106-4BD3-AA6B-A7367C42FBE6}" xr6:coauthVersionLast="47" xr6:coauthVersionMax="47" xr10:uidLastSave="{00000000-0000-0000-0000-000000000000}"/>
  <bookViews>
    <workbookView xWindow="-120" yWindow="-120" windowWidth="29040" windowHeight="15720" xr2:uid="{5C00F9C5-C026-4674-A171-663B4298B018}"/>
  </bookViews>
  <sheets>
    <sheet name="ianuarie 2026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<sst xmlns="http://schemas.openxmlformats.org/spreadsheetml/2006/main" count="1070" uniqueCount="553">
  <si>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</si>
  <si>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</si>
  <si>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</si>
  <si>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</si>
  <si>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</si>
  <si>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</si>
  <si>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</si>
  <si>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</si>
  <si>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</si>
  <si>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</si>
  <si>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</si>
  <si>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</si>
  <si>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</si>
  <si>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</si>
  <si>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</si>
  <si>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</si>
  <si>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</si>
  <si>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</si>
  <si>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</si>
  <si>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</si>
  <si>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</si>
  <si>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</si>
  <si>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</si>
  <si>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</si>
  <si>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</si>
  <si>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</si>
  <si>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</si>
  <si>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</si>
  <si>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</si>
  <si>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</si>
  <si>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</si>
  <si>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</si>
  <si>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</si>
  <si>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</si>
  <si>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</si>
  <si>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</si>
  <si>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</si>
  <si>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</si>
  <si>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</si>
  <si>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</si>
  <si>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</si>
  <si>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</si>
  <si>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</si>
  <si>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</si>
  <si>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</si>
  <si>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</si>
  <si>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</si>
  <si>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</si>
  <si>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</si>
  <si>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</si>
  <si>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</si>
  <si>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</si>
  <si>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</si>
  <si>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</si>
  <si>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</si>
  <si>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</si>
  <si>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</si>
  <si>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</si>
  <si>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</si>
  <si>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</si>
  <si>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</si>
  <si>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</si>
  <si>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</si>
  <si>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</si>
  <si>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</si>
  <si>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</si>
  <si>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</si>
  <si>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</si>
  <si>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</si>
  <si>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</si>
  <si>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</si>
  <si>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</si>
  <si>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</si>
  <si>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</si>
  <si>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</si>
  <si>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</si>
  <si>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</si>
  <si>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</si>
  <si>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</si>
  <si>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</si>
  <si>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</si>
  <si>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</si>
  <si>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</si>
  <si>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</si>
  <si>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</si>
  <si>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</si>
  <si>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</si>
  <si>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</si>
  <si>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</si>
  <si>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</si>
  <si>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</si>
  <si>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</si>
  <si>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</si>
  <si>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</si>
  <si>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</si>
  <si>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</si>
  <si>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</si>
  <si>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</si>
  <si>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</si>
  <si>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</si>
  <si>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</si>
  <si>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</si>
  <si>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</si>
  <si>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</si>
  <si>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</si>
  <si>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</si>
  <si>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</si>
  <si>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</si>
  <si>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</si>
  <si>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</si>
  <si>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</si>
  <si>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</si>
  <si>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</si>
  <si>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</si>
  <si>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</si>
  <si>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</si>
  <si>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</si>
  <si>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</si>
  <si>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</si>
  <si>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</si>
  <si>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</si>
  <si>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</si>
  <si>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</si>
  <si>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</si>
  <si>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</si>
  <si>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</si>
  <si>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</si>
  <si>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</si>
  <si>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</si>
  <si>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</si>
  <si>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</si>
  <si>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</si>
  <si>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</si>
  <si>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</si>
  <si>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</si>
  <si>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</si>
  <si>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</si>
  <si>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</si>
  <si>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</si>
  <si>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</si>
  <si>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</si>
  <si>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</si>
  <si>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</si>
  <si>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</si>
  <si>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</si>
  <si>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</si>
  <si>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</si>
  <si>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</si>
  <si>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</si>
  <si>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</si>
  <si>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</si>
  <si>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</si>
  <si>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</si>
  <si>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</si>
  <si>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</si>
  <si>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</si>
  <si>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</si>
  <si>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</si>
  <si>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</si>
  <si>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</si>
  <si>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</si>
  <si>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</si>
  <si>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</si>
  <si>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</si>
  <si>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</si>
  <si>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</si>
  <si>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</si>
  <si>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</si>
  <si>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</si>
  <si>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</si>
  <si>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</si>
  <si>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</si>
  <si>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</si>
  <si>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</si>
  <si>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</si>
  <si>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</si>
  <si>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</si>
  <si>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</si>
  <si>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</si>
  <si>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</si>
  <si>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</si>
  <si>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</si>
  <si>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</si>
  <si>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</si>
  <si>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</si>
  <si>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</si>
  <si>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</si>
  <si>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</si>
  <si>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</si>
  <si>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</si>
  <si>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</si>
  <si>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</si>
  <si>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</si>
  <si>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</si>
  <si>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</si>
  <si>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</si>
  <si>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</si>
  <si>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</si>
  <si>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</si>
  <si>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</si>
  <si>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</si>
  <si>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</si>
  <si>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</si>
  <si>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</si>
  <si>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</si>
  <si>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</si>
  <si>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</si>
  <si>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</si>
  <si>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</si>
  <si>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</si>
  <si>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</si>
  <si>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</si>
  <si>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</si>
  <si>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</si>
  <si>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</si>
  <si>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</si>
  <si>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</si>
  <si>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</si>
  <si>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</si>
  <si>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</si>
  <si>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</si>
  <si>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</si>
  <si>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</si>
  <si>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</si>
  <si>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</si>
  <si>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</si>
  <si>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</si>
  <si>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</si>
  <si>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</si>
  <si>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</si>
  <si>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</si>
  <si>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</si>
  <si>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</si>
  <si>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</si>
  <si>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</si>
  <si>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</si>
  <si>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</si>
  <si>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</si>
  <si>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</si>
  <si>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</si>
  <si>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</si>
  <si>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</si>
  <si>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</si>
  <si>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</si>
  <si>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</si>
  <si>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</si>
  <si>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</si>
  <si>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</si>
  <si>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</si>
  <si>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</si>
  <si>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</si>
  <si>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</si>
  <si>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</si>
  <si>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</si>
  <si>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</si>
  <si>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</si>
  <si>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</si>
  <si>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</si>
  <si>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</si>
  <si>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</si>
  <si>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</si>
  <si>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</si>
  <si>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</si>
  <si>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</si>
  <si>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</si>
  <si>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</si>
  <si>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</si>
  <si>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</si>
  <si>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</si>
  <si>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</si>
  <si>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</si>
  <si>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</si>
  <si>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</si>
  <si>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</si>
  <si>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</si>
  <si>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</si>
  <si>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</si>
  <si>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</si>
  <si>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</si>
  <si>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</si>
  <si>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</si>
  <si>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</si>
  <si>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</si>
  <si>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</si>
  <si>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</si>
  <si>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</si>
  <si>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</si>
  <si>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</si>
  <si>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</si>
  <si>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</si>
  <si>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</si>
  <si>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</si>
  <si>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</si>
  <si>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</si>
  <si>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</si>
  <si>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</si>
  <si>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</si>
  <si>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</si>
  <si>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</si>
  <si>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</si>
  <si>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</si>
  <si>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</si>
  <si>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ianuarie</t>
  </si>
  <si>
    <t>6' 08''</t>
  </si>
  <si>
    <t>17' 41''</t>
  </si>
  <si>
    <t>78' 17''</t>
  </si>
  <si>
    <t>2026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</si>
  <si>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</si>
  <si>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</si>
  <si>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</si>
  <si>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</si>
  <si>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</si>
  <si>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</si>
  <si>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</si>
  <si>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</si>
  <si>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</si>
  <si>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</si>
  <si>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</si>
  <si>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</si>
  <si>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</si>
  <si>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</si>
  <si>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</si>
  <si>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</si>
  <si>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</si>
  <si>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</si>
  <si>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</si>
  <si>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</si>
  <si>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</si>
  <si>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TF Transporturi anulate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</si>
  <si>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</si>
  <si>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</si>
  <si>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</si>
  <si>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</si>
  <si>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</si>
  <si>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</si>
  <si>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</si>
  <si>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</si>
  <si>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</si>
  <si>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CL6A000329</t>
  </si>
  <si>
    <t>0</t>
  </si>
  <si>
    <t>+</t>
  </si>
  <si>
    <t>DURERI IN PIEPT , TENSIUNE 20, PULS 155</t>
  </si>
  <si>
    <t>CL6A000353</t>
  </si>
  <si>
    <t>STOP CARDIO RESPIRATOR</t>
  </si>
  <si>
    <t>CL6A001031</t>
  </si>
  <si>
    <t>CL6A002061</t>
  </si>
  <si>
    <t>CAZUTA IN CASA , INCONTIENTA</t>
  </si>
  <si>
    <t>CL6A002444</t>
  </si>
  <si>
    <t>CAZUT IN CASA , INCONSTIENTA</t>
  </si>
  <si>
    <t>CL6B000739</t>
  </si>
  <si>
    <t>CL6A000010</t>
  </si>
  <si>
    <t>A1.5-GASIT DECEDAT</t>
  </si>
  <si>
    <t>GASIT DECEDAT</t>
  </si>
  <si>
    <t>CL6A000024</t>
  </si>
  <si>
    <t>DECEDAT</t>
  </si>
  <si>
    <t>CL6A000063</t>
  </si>
  <si>
    <t>CL6A000080</t>
  </si>
  <si>
    <t>CL6A000093</t>
  </si>
  <si>
    <t>INCONSTIENT</t>
  </si>
  <si>
    <t>CL6A000096</t>
  </si>
  <si>
    <t>CL6A000097</t>
  </si>
  <si>
    <t>CL6A000107</t>
  </si>
  <si>
    <t>DECES</t>
  </si>
  <si>
    <t>CL6A000135</t>
  </si>
  <si>
    <t>CL6A000208</t>
  </si>
  <si>
    <t>CONSTATARE DECES</t>
  </si>
  <si>
    <t>CL6A000233</t>
  </si>
  <si>
    <t>DECES, CANCER</t>
  </si>
  <si>
    <t>CL6A000255</t>
  </si>
  <si>
    <t>CL6A000265</t>
  </si>
  <si>
    <t>CL6A000393</t>
  </si>
  <si>
    <t>DECEDATA</t>
  </si>
  <si>
    <t>CL6A000401</t>
  </si>
  <si>
    <t>CL6A000428</t>
  </si>
  <si>
    <t>PERSOANA DECEDATA</t>
  </si>
  <si>
    <t>CL6A000476</t>
  </si>
  <si>
    <t>CL6A000499</t>
  </si>
  <si>
    <t>POSIBIL DECEDAT , NU RESPIRA</t>
  </si>
  <si>
    <t>CL6A000591</t>
  </si>
  <si>
    <t>CL6A000615</t>
  </si>
  <si>
    <t>POSIBIL DECEDAT</t>
  </si>
  <si>
    <t>CL6A000623</t>
  </si>
  <si>
    <t>CL6A000645</t>
  </si>
  <si>
    <t>CL6A000716</t>
  </si>
  <si>
    <t>CL6A000820</t>
  </si>
  <si>
    <t>CL6A000882</t>
  </si>
  <si>
    <t>CL6A000900</t>
  </si>
  <si>
    <t>CL6A000940</t>
  </si>
  <si>
    <t>CL6A000990</t>
  </si>
  <si>
    <t>STARE DE RAU , NU MAI VORBESTE , URINEAZA PE EL</t>
  </si>
  <si>
    <t>CL6A001016</t>
  </si>
  <si>
    <t>CL6A001017</t>
  </si>
  <si>
    <t>CL6A001081</t>
  </si>
  <si>
    <t>CL6A001094</t>
  </si>
  <si>
    <t>CL6A001159</t>
  </si>
  <si>
    <t>CL6A001161</t>
  </si>
  <si>
    <t>CL6A001173</t>
  </si>
  <si>
    <t>CL6A001217</t>
  </si>
  <si>
    <t>CL6A001220</t>
  </si>
  <si>
    <t>CL6A001243</t>
  </si>
  <si>
    <t>CL6A001270</t>
  </si>
  <si>
    <t>CL6A001272</t>
  </si>
  <si>
    <t>CREDE CA A DECEDAT UN BATRAN, NU ARE REACTIE</t>
  </si>
  <si>
    <t>CL6A001345</t>
  </si>
  <si>
    <t>CL6A001350</t>
  </si>
  <si>
    <t>CL6A001478</t>
  </si>
  <si>
    <t>CL6A001482</t>
  </si>
  <si>
    <t>CL6A001493</t>
  </si>
  <si>
    <t>L A GASIT PE TATA MORT IN CASA , NU AVEA PB MEDICALE</t>
  </si>
  <si>
    <t>CL6A001498</t>
  </si>
  <si>
    <t>NEO CU METASTAZE , POSIBIL DECEDAT</t>
  </si>
  <si>
    <t>CL6A001564</t>
  </si>
  <si>
    <t>CL6A001610</t>
  </si>
  <si>
    <t>CL6A001625</t>
  </si>
  <si>
    <t>CL6A001773</t>
  </si>
  <si>
    <t>CL6A001816</t>
  </si>
  <si>
    <t>CL6A001940</t>
  </si>
  <si>
    <t>CL6A002092</t>
  </si>
  <si>
    <t>CL6A002121</t>
  </si>
  <si>
    <t>CL6A002137</t>
  </si>
  <si>
    <t>CL6A002217</t>
  </si>
  <si>
    <t>CL6A002253</t>
  </si>
  <si>
    <t>CL6A002425</t>
  </si>
  <si>
    <t>PERS GASITA DECEDATA IN CASA , POL SOL AMB PENTRU CONSTAATRE</t>
  </si>
  <si>
    <t>CL6B000461</t>
  </si>
  <si>
    <t>SCR/FAMILIA REFUZA MANEVRE DE RESUSCITARE</t>
  </si>
  <si>
    <t>CL6B000753</t>
  </si>
  <si>
    <t>-</t>
  </si>
  <si>
    <t>CL6A000183</t>
  </si>
  <si>
    <t>GASIT IN PAT , SANGE LA GURA , INCONSTIENT</t>
  </si>
  <si>
    <t>CL6A001443</t>
  </si>
  <si>
    <t>CL6A000363</t>
  </si>
  <si>
    <t>CL6A000366</t>
  </si>
  <si>
    <t>CL6A000462</t>
  </si>
  <si>
    <t>CL6A000487</t>
  </si>
  <si>
    <t>CL6A001426</t>
  </si>
  <si>
    <t>CL6A001651</t>
  </si>
  <si>
    <t>INCONSTIENTA/ SMURD</t>
  </si>
  <si>
    <t>CL6A001672</t>
  </si>
  <si>
    <t>CL6A002236</t>
  </si>
  <si>
    <t>CL6A002259</t>
  </si>
  <si>
    <t>CL6B000001</t>
  </si>
  <si>
    <t>CL6B000019</t>
  </si>
  <si>
    <t>DURERE ABD,CEFALEE</t>
  </si>
  <si>
    <t>CL6B000162</t>
  </si>
  <si>
    <t>SPRIJIN SMURD</t>
  </si>
  <si>
    <t>CL6B000317</t>
  </si>
  <si>
    <t>CL6B000457</t>
  </si>
  <si>
    <t>INCONSTIENTA</t>
  </si>
  <si>
    <t>CL6B000547</t>
  </si>
  <si>
    <t>PLAGA TAIATA/INCONSTIENT/SE TRANSPORTA LA SPITAL IN CURS DE RESUSCITARE</t>
  </si>
  <si>
    <t>CL6B000554</t>
  </si>
  <si>
    <t>STOP CR</t>
  </si>
  <si>
    <t>CL6B000826</t>
  </si>
  <si>
    <t>CL6B000064</t>
  </si>
  <si>
    <t>deces în camera de gardă</t>
  </si>
  <si>
    <t>CL6B000075</t>
  </si>
  <si>
    <t>LIPOTIMIE(INCONSTIENT)</t>
  </si>
  <si>
    <t>CL6B000054</t>
  </si>
  <si>
    <t>găsit decedat</t>
  </si>
  <si>
    <t>CL6B000091</t>
  </si>
  <si>
    <t>CL6B000092</t>
  </si>
  <si>
    <t>CONST DECES</t>
  </si>
  <si>
    <t>CL6B000100</t>
  </si>
  <si>
    <t>CL6B000111</t>
  </si>
  <si>
    <t>CL6B000126</t>
  </si>
  <si>
    <t>CL6B000129</t>
  </si>
  <si>
    <t>CL6B000227</t>
  </si>
  <si>
    <t>CL6B000264</t>
  </si>
  <si>
    <t>CL6B000277</t>
  </si>
  <si>
    <t>CL6B000318</t>
  </si>
  <si>
    <t>CL6B000361</t>
  </si>
  <si>
    <t>CL6B000365</t>
  </si>
  <si>
    <t>DURERE ABD</t>
  </si>
  <si>
    <t>CL6B000388</t>
  </si>
  <si>
    <t>CL6B000453</t>
  </si>
  <si>
    <t>CL6B000473</t>
  </si>
  <si>
    <t>CL6B000482</t>
  </si>
  <si>
    <t>CL6B000535</t>
  </si>
  <si>
    <t>CL6B000539</t>
  </si>
  <si>
    <t>CL6B000579</t>
  </si>
  <si>
    <t>CL6B000608</t>
  </si>
  <si>
    <t>CL6B000658</t>
  </si>
  <si>
    <t>CAZUT LANGA USA</t>
  </si>
  <si>
    <t>CL6B000736</t>
  </si>
  <si>
    <t>CL6B000750</t>
  </si>
  <si>
    <t>CL6B000815</t>
  </si>
  <si>
    <t>POSIBIL DECEDATA</t>
  </si>
  <si>
    <t>CL6B000898</t>
  </si>
  <si>
    <t>CL6B000988</t>
  </si>
  <si>
    <t>CL6B000991</t>
  </si>
  <si>
    <t>CL6B001057</t>
  </si>
  <si>
    <t>SPANZURAT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</si>
  <si>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</si>
  <si>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</si>
  <si>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</si>
  <si>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</si>
  <si>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</si>
  <si>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</si>
  <si>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</si>
  <si>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</si>
  <si>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</si>
  <si>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</si>
  <si>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</si>
  <si>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</si>
  <si>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</si>
  <si>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</si>
  <si>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</si>
  <si>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</si>
  <si>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</si>
  <si>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</si>
  <si>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</si>
  <si>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</si>
  <si>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</si>
  <si>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decembrie 2025</t>
  </si>
  <si>
    <t>ianuarie 2026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</si>
  <si>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</si>
  <si>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</si>
  <si>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</si>
  <si>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</si>
  <si>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</si>
  <si>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</si>
  <si>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</si>
  <si>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</si>
  <si>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</si>
  <si>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</si>
  <si>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</si>
  <si>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</si>
  <si>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</si>
  <si>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</si>
  <si>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</si>
  <si>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</si>
  <si>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08"</t>
  </si>
  <si>
    <t>Rural</t>
  </si>
  <si>
    <t>17' 41"</t>
  </si>
  <si>
    <t>Zona</t>
  </si>
  <si>
    <t>Secunde</t>
  </si>
  <si>
    <t>Prompt</t>
  </si>
  <si>
    <t>Timpul mediu de intervenție (plecare stație -&gt; finalizare caz)</t>
  </si>
  <si>
    <t>78' 24"</t>
  </si>
  <si>
    <t>78' 12"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</si>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</sst>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0" fontId="0" fillId="0" borderId="0" xfId="0" pivotButton="1"/>
    <xf numFmtId="0" fontId="0" fillId="0" borderId="0" xfId="0" applyNumberFormat="1"/>
    <xf numFmtId="0" fontId="0" fillId="2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'ianuarie 2026'!$B$25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'ianuarie 2026'!$A$26:$A$27</c:f>
              <c:strCache>
                <c:ptCount val="2"/>
                <c:pt idx="0">
                  <c:v>decembrie 2025</c:v>
                </c:pt>
                <c:pt idx="1">
                  <c:v>ianuarie 2026</c:v>
                </c:pt>
              </c:strCache>
            </c:strRef>
          </c:cat>
          <c:val>
            <c:numRef>
              <c:f>'ianuarie 2026'!$B$26:$B$27</c:f>
              <c:numCache>
                <c:formatCode>#,###</c:formatCode>
                <c:ptCount val="2"/>
                <c:pt idx="0">
                  <c:v>3205</c:v>
                </c:pt>
                <c:pt idx="1">
                  <c:v>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D-415D-B80A-123A3219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5193176"/>
        <c:axId val="395191736"/>
      </c:barChart>
      <c:catAx>
        <c:axId val="39519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5191736"/>
        <c:crosses val="autoZero"/>
        <c:auto val="1"/>
        <c:lblAlgn val="ctr"/>
        <c:lblOffset val="100"/>
        <c:noMultiLvlLbl val="0"/>
      </c:catAx>
      <c:valAx>
        <c:axId val="395191736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95193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'ianuarie 2026'!$B$32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1607 (44,8%)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649-4D12-BD5B-CDC16A5DB8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678 (18,9%)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649-4D12-BD5B-CDC16A5DB8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472 (13,2%)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649-4D12-BD5B-CDC16A5DB8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427 (11,9%)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649-4D12-BD5B-CDC16A5DB8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205 (5,7%)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649-4D12-BD5B-CDC16A5DB8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199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649-4D12-BD5B-CDC16A5DB8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'ianuarie 2026'!$A$33:$A$38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'ianuarie 2026'!$B$33:$B$38</c:f>
              <c:numCache>
                <c:formatCode>#,###</c:formatCode>
                <c:ptCount val="6"/>
                <c:pt idx="0">
                  <c:v>1607</c:v>
                </c:pt>
                <c:pt idx="1">
                  <c:v>678</c:v>
                </c:pt>
                <c:pt idx="2">
                  <c:v>472</c:v>
                </c:pt>
                <c:pt idx="3">
                  <c:v>427</c:v>
                </c:pt>
                <c:pt idx="4">
                  <c:v>205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D12-BD5B-CDC16A5DB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5193896"/>
        <c:axId val="395187416"/>
      </c:barChart>
      <c:catAx>
        <c:axId val="395193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5187416"/>
        <c:crosses val="autoZero"/>
        <c:auto val="1"/>
        <c:lblAlgn val="ctr"/>
        <c:lblOffset val="100"/>
        <c:noMultiLvlLbl val="0"/>
      </c:catAx>
      <c:valAx>
        <c:axId val="395187416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519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'ianuarie 2026'!$B$49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559 (15,6%)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791-48AF-995B-39C7C83A40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542 (15,1%)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791-48AF-995B-39C7C83A40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387 (10,8%)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791-48AF-995B-39C7C83A40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342 (9,5%)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791-48AF-995B-39C7C83A40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274 (7,6%)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791-48AF-995B-39C7C83A40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263 (7,3%)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791-48AF-995B-39C7C83A40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201 (5,6%)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791-48AF-995B-39C7C83A40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194 (5,4%)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791-48AF-995B-39C7C83A40A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158 (4,4%)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791-48AF-995B-39C7C83A40A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116 (3,2%)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791-48AF-995B-39C7C83A40A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86 (2,4%)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791-48AF-995B-39C7C83A40A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84 (2,3%)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791-48AF-995B-39C7C83A40A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78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791-48AF-995B-39C7C83A40A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74 (2,1%)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0791-48AF-995B-39C7C83A40A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62 (1,7%)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791-48AF-995B-39C7C83A40A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49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791-48AF-995B-39C7C83A40A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30 (0,8%)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0791-48AF-995B-39C7C83A40A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23 (0,6%)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791-48AF-995B-39C7C83A40A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21 (0,6%)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0791-48AF-995B-39C7C83A40A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15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0791-48AF-995B-39C7C83A40A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0791-48AF-995B-39C7C83A40A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0791-48AF-995B-39C7C83A40A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7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0791-48AF-995B-39C7C83A40A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2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0791-48AF-995B-39C7C83A40A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0791-48AF-995B-39C7C83A40A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0791-48AF-995B-39C7C83A40A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0791-48AF-995B-39C7C83A4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'ianuarie 2026'!$A$50:$A$76</c:f>
              <c:strCache>
                <c:ptCount val="27"/>
                <c:pt idx="0">
                  <c:v>Febră</c:v>
                </c:pt>
                <c:pt idx="1">
                  <c:v>Afecțiuni digestive</c:v>
                </c:pt>
                <c:pt idx="2">
                  <c:v>Afecțiuni neurologice</c:v>
                </c:pt>
                <c:pt idx="3">
                  <c:v>Afecțiuni vasculare</c:v>
                </c:pt>
                <c:pt idx="4">
                  <c:v>Transport medical</c:v>
                </c:pt>
                <c:pt idx="5">
                  <c:v>Afecțiuni psihiatrice</c:v>
                </c:pt>
                <c:pt idx="6">
                  <c:v>Afecțiuni respiratorii</c:v>
                </c:pt>
                <c:pt idx="7">
                  <c:v>Traume</c:v>
                </c:pt>
                <c:pt idx="8">
                  <c:v>Afecțiuni cardiace</c:v>
                </c:pt>
                <c:pt idx="9">
                  <c:v>SCR</c:v>
                </c:pt>
                <c:pt idx="10">
                  <c:v>Hemoragii - șoc</c:v>
                </c:pt>
                <c:pt idx="11">
                  <c:v>Stare febrilă copil mic</c:v>
                </c:pt>
                <c:pt idx="12">
                  <c:v>Obst-ginecologie</c:v>
                </c:pt>
                <c:pt idx="13">
                  <c:v>Afecțiuni renale</c:v>
                </c:pt>
                <c:pt idx="14">
                  <c:v>Transport SAJ</c:v>
                </c:pt>
                <c:pt idx="15">
                  <c:v>Lipotimii</c:v>
                </c:pt>
                <c:pt idx="16">
                  <c:v>Intoxicații</c:v>
                </c:pt>
                <c:pt idx="17">
                  <c:v>Come</c:v>
                </c:pt>
                <c:pt idx="18">
                  <c:v>Solicitări anulate</c:v>
                </c:pt>
                <c:pt idx="19">
                  <c:v>Solicitări din locuri publice</c:v>
                </c:pt>
                <c:pt idx="20">
                  <c:v>Tentative de suicid</c:v>
                </c:pt>
                <c:pt idx="21">
                  <c:v>Transport dializați</c:v>
                </c:pt>
                <c:pt idx="22">
                  <c:v>Politraumatisme</c:v>
                </c:pt>
                <c:pt idx="23">
                  <c:v>Transport terți</c:v>
                </c:pt>
                <c:pt idx="24">
                  <c:v>Sincope</c:v>
                </c:pt>
                <c:pt idx="25">
                  <c:v>Arsuri</c:v>
                </c:pt>
                <c:pt idx="26">
                  <c:v>Transport interclinic</c:v>
                </c:pt>
              </c:strCache>
            </c:strRef>
          </c:cat>
          <c:val>
            <c:numRef>
              <c:f>'ianuarie 2026'!$B$50:$B$76</c:f>
              <c:numCache>
                <c:formatCode>#,###</c:formatCode>
                <c:ptCount val="27"/>
                <c:pt idx="0">
                  <c:v>559</c:v>
                </c:pt>
                <c:pt idx="1">
                  <c:v>542</c:v>
                </c:pt>
                <c:pt idx="2">
                  <c:v>387</c:v>
                </c:pt>
                <c:pt idx="3">
                  <c:v>342</c:v>
                </c:pt>
                <c:pt idx="4">
                  <c:v>274</c:v>
                </c:pt>
                <c:pt idx="5">
                  <c:v>263</c:v>
                </c:pt>
                <c:pt idx="6">
                  <c:v>201</c:v>
                </c:pt>
                <c:pt idx="7">
                  <c:v>194</c:v>
                </c:pt>
                <c:pt idx="8">
                  <c:v>158</c:v>
                </c:pt>
                <c:pt idx="9">
                  <c:v>116</c:v>
                </c:pt>
                <c:pt idx="10">
                  <c:v>86</c:v>
                </c:pt>
                <c:pt idx="11">
                  <c:v>84</c:v>
                </c:pt>
                <c:pt idx="12">
                  <c:v>78</c:v>
                </c:pt>
                <c:pt idx="13">
                  <c:v>74</c:v>
                </c:pt>
                <c:pt idx="14">
                  <c:v>62</c:v>
                </c:pt>
                <c:pt idx="15">
                  <c:v>49</c:v>
                </c:pt>
                <c:pt idx="16">
                  <c:v>30</c:v>
                </c:pt>
                <c:pt idx="17">
                  <c:v>23</c:v>
                </c:pt>
                <c:pt idx="18">
                  <c:v>21</c:v>
                </c:pt>
                <c:pt idx="19">
                  <c:v>15</c:v>
                </c:pt>
                <c:pt idx="20">
                  <c:v>9</c:v>
                </c:pt>
                <c:pt idx="21">
                  <c:v>9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8AF-995B-39C7C83A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3032160"/>
        <c:axId val="398521720"/>
      </c:barChart>
      <c:catAx>
        <c:axId val="393032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8521720"/>
        <c:crosses val="autoZero"/>
        <c:auto val="1"/>
        <c:lblAlgn val="ctr"/>
        <c:lblOffset val="100"/>
        <c:noMultiLvlLbl val="0"/>
      </c:catAx>
      <c:valAx>
        <c:axId val="398521720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30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84055366-63AB-1B18-708B-C37D18B3B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74D4BBC7-2BAB-C25E-E327-4D941039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387F10DA-3F1C-2864-857E-290040631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057.669643865738" createdVersion="8" refreshedVersion="8" minRefreshableVersion="3" recordCount="117" xr:uid="{565BC9B0-CDF3-4CDC-AA33-86563D51F565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 count="2">
        <s v="A.1"/>
        <m/>
      </sharedItems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String="0" containsBlank="1"/>
    </cacheField>
    <cacheField name="OraDeces" numFmtId="20">
      <sharedItems containsNonDate="0" containsDate="1" containsString="0" containsBlank="1" minDate="1899-12-30T03:30:00" maxDate="1899-12-30T22:20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RESUSCITAT"/>
    <s v="CL6A000329"/>
    <s v="0"/>
    <x v="0"/>
    <x v="0"/>
    <s v="DURERI IN PIEPT , TENSIUNE 20, PULS 155"/>
    <x v="0"/>
    <n v="0"/>
    <m/>
    <m/>
    <n v="0"/>
    <n v="0"/>
  </r>
  <r>
    <s v="RESUSCITAT"/>
    <s v="CL6A000353"/>
    <s v="0"/>
    <x v="0"/>
    <x v="0"/>
    <s v="STOP CARDIO RESPIRATOR"/>
    <x v="0"/>
    <n v="0"/>
    <m/>
    <m/>
    <n v="0"/>
    <n v="0"/>
  </r>
  <r>
    <s v="RESUSCITAT"/>
    <s v="CL6A001031"/>
    <s v="0"/>
    <x v="0"/>
    <x v="0"/>
    <s v="STOP CARDIO RESPIRATOR"/>
    <x v="0"/>
    <n v="0"/>
    <m/>
    <m/>
    <n v="0"/>
    <n v="0"/>
  </r>
  <r>
    <s v="RESUSCITAT"/>
    <s v="CL6A002061"/>
    <s v="0"/>
    <x v="0"/>
    <x v="0"/>
    <s v="CAZUTA IN CASA , INCONTIENTA"/>
    <x v="0"/>
    <n v="0"/>
    <m/>
    <m/>
    <n v="0"/>
    <n v="0"/>
  </r>
  <r>
    <s v="RESUSCITAT"/>
    <s v="CL6A002444"/>
    <s v="0"/>
    <x v="0"/>
    <x v="0"/>
    <s v="CAZUT IN CASA , INCONSTIENTA"/>
    <x v="0"/>
    <n v="0"/>
    <m/>
    <m/>
    <n v="0"/>
    <n v="0"/>
  </r>
  <r>
    <s v="RESUSCITAT"/>
    <s v="CL6B000739"/>
    <s v="0"/>
    <x v="0"/>
    <x v="0"/>
    <s v="SCR"/>
    <x v="0"/>
    <n v="0"/>
    <m/>
    <m/>
    <n v="0"/>
    <n v="0"/>
  </r>
  <r>
    <m/>
    <s v="CL6A000010"/>
    <m/>
    <x v="1"/>
    <x v="1"/>
    <s v="GASIT DECEDAT"/>
    <x v="0"/>
    <m/>
    <m/>
    <m/>
    <m/>
    <m/>
  </r>
  <r>
    <m/>
    <s v="CL6A000024"/>
    <m/>
    <x v="1"/>
    <x v="1"/>
    <s v="DECEDAT"/>
    <x v="0"/>
    <m/>
    <m/>
    <m/>
    <m/>
    <m/>
  </r>
  <r>
    <m/>
    <s v="CL6A000063"/>
    <m/>
    <x v="1"/>
    <x v="1"/>
    <s v="DECEDAT"/>
    <x v="0"/>
    <m/>
    <m/>
    <m/>
    <m/>
    <m/>
  </r>
  <r>
    <m/>
    <s v="CL6A000080"/>
    <m/>
    <x v="1"/>
    <x v="1"/>
    <s v="STOP CARDIO RESPIRATOR"/>
    <x v="0"/>
    <m/>
    <m/>
    <m/>
    <m/>
    <m/>
  </r>
  <r>
    <m/>
    <s v="CL6A000093"/>
    <m/>
    <x v="1"/>
    <x v="1"/>
    <s v="INCONSTIENT"/>
    <x v="0"/>
    <m/>
    <m/>
    <m/>
    <m/>
    <m/>
  </r>
  <r>
    <m/>
    <s v="CL6A000096"/>
    <m/>
    <x v="1"/>
    <x v="1"/>
    <s v="STOP CARDIO RESPIRATOR"/>
    <x v="0"/>
    <m/>
    <m/>
    <m/>
    <m/>
    <m/>
  </r>
  <r>
    <m/>
    <s v="CL6A000097"/>
    <m/>
    <x v="1"/>
    <x v="1"/>
    <s v="DECEDAT"/>
    <x v="0"/>
    <m/>
    <m/>
    <m/>
    <m/>
    <m/>
  </r>
  <r>
    <m/>
    <s v="CL6A000107"/>
    <m/>
    <x v="1"/>
    <x v="1"/>
    <s v="DECES"/>
    <x v="0"/>
    <m/>
    <m/>
    <m/>
    <m/>
    <m/>
  </r>
  <r>
    <m/>
    <s v="CL6A000135"/>
    <m/>
    <x v="1"/>
    <x v="1"/>
    <s v="DECEDAT"/>
    <x v="0"/>
    <m/>
    <m/>
    <m/>
    <m/>
    <m/>
  </r>
  <r>
    <m/>
    <s v="CL6A000208"/>
    <m/>
    <x v="1"/>
    <x v="1"/>
    <s v="CONSTATARE DECES"/>
    <x v="0"/>
    <m/>
    <m/>
    <m/>
    <m/>
    <m/>
  </r>
  <r>
    <m/>
    <s v="CL6A000233"/>
    <m/>
    <x v="1"/>
    <x v="1"/>
    <s v="DECES, CANCER"/>
    <x v="0"/>
    <m/>
    <m/>
    <m/>
    <m/>
    <m/>
  </r>
  <r>
    <m/>
    <s v="CL6A000255"/>
    <m/>
    <x v="1"/>
    <x v="1"/>
    <s v="DECEDAT"/>
    <x v="0"/>
    <m/>
    <m/>
    <m/>
    <m/>
    <m/>
  </r>
  <r>
    <m/>
    <s v="CL6A000265"/>
    <m/>
    <x v="1"/>
    <x v="1"/>
    <s v="DECEDAT"/>
    <x v="0"/>
    <m/>
    <m/>
    <m/>
    <m/>
    <m/>
  </r>
  <r>
    <m/>
    <s v="CL6A000393"/>
    <m/>
    <x v="1"/>
    <x v="1"/>
    <s v="DECEDATA"/>
    <x v="0"/>
    <m/>
    <m/>
    <m/>
    <m/>
    <m/>
  </r>
  <r>
    <m/>
    <s v="CL6A000401"/>
    <m/>
    <x v="1"/>
    <x v="1"/>
    <s v="DECEDAT"/>
    <x v="0"/>
    <m/>
    <m/>
    <m/>
    <m/>
    <m/>
  </r>
  <r>
    <m/>
    <s v="CL6A000428"/>
    <m/>
    <x v="1"/>
    <x v="1"/>
    <s v="PERSOANA DECEDATA"/>
    <x v="0"/>
    <m/>
    <m/>
    <m/>
    <m/>
    <m/>
  </r>
  <r>
    <m/>
    <s v="CL6A000476"/>
    <m/>
    <x v="1"/>
    <x v="1"/>
    <s v="CONSTATARE DECES"/>
    <x v="0"/>
    <m/>
    <m/>
    <m/>
    <m/>
    <m/>
  </r>
  <r>
    <m/>
    <s v="CL6A000499"/>
    <m/>
    <x v="1"/>
    <x v="1"/>
    <s v="POSIBIL DECEDAT , NU RESPIRA"/>
    <x v="0"/>
    <m/>
    <m/>
    <m/>
    <m/>
    <m/>
  </r>
  <r>
    <m/>
    <s v="CL6A000591"/>
    <m/>
    <x v="1"/>
    <x v="1"/>
    <s v="DECEDAT"/>
    <x v="0"/>
    <m/>
    <m/>
    <m/>
    <m/>
    <m/>
  </r>
  <r>
    <m/>
    <s v="CL6A000615"/>
    <m/>
    <x v="1"/>
    <x v="1"/>
    <s v="POSIBIL DECEDAT"/>
    <x v="0"/>
    <m/>
    <m/>
    <m/>
    <m/>
    <m/>
  </r>
  <r>
    <m/>
    <s v="CL6A000623"/>
    <m/>
    <x v="1"/>
    <x v="1"/>
    <s v="STOP CARDIO RESPIRATOR"/>
    <x v="0"/>
    <m/>
    <m/>
    <m/>
    <m/>
    <m/>
  </r>
  <r>
    <m/>
    <s v="CL6A000645"/>
    <m/>
    <x v="1"/>
    <x v="1"/>
    <s v="STOP CARDIO RESPIRATOR"/>
    <x v="0"/>
    <m/>
    <m/>
    <m/>
    <m/>
    <m/>
  </r>
  <r>
    <m/>
    <s v="CL6A000716"/>
    <m/>
    <x v="1"/>
    <x v="1"/>
    <s v="DECEDAT"/>
    <x v="0"/>
    <m/>
    <m/>
    <m/>
    <m/>
    <m/>
  </r>
  <r>
    <m/>
    <s v="CL6A000820"/>
    <m/>
    <x v="1"/>
    <x v="1"/>
    <s v="STOP CARDIO RESPIRATOR"/>
    <x v="0"/>
    <m/>
    <m/>
    <m/>
    <m/>
    <m/>
  </r>
  <r>
    <m/>
    <s v="CL6A000882"/>
    <m/>
    <x v="1"/>
    <x v="1"/>
    <s v="DECEDATA"/>
    <x v="0"/>
    <m/>
    <m/>
    <m/>
    <m/>
    <m/>
  </r>
  <r>
    <m/>
    <s v="CL6A000900"/>
    <m/>
    <x v="1"/>
    <x v="1"/>
    <s v="DECEDAT"/>
    <x v="0"/>
    <m/>
    <m/>
    <m/>
    <m/>
    <m/>
  </r>
  <r>
    <m/>
    <s v="CL6A000940"/>
    <m/>
    <x v="1"/>
    <x v="1"/>
    <s v="CONSTATARE DECES"/>
    <x v="0"/>
    <m/>
    <m/>
    <m/>
    <m/>
    <m/>
  </r>
  <r>
    <m/>
    <s v="CL6A000990"/>
    <m/>
    <x v="1"/>
    <x v="1"/>
    <s v="STARE DE RAU , NU MAI VORBESTE , URINEAZA PE EL"/>
    <x v="0"/>
    <m/>
    <m/>
    <m/>
    <m/>
    <m/>
  </r>
  <r>
    <m/>
    <s v="CL6A001016"/>
    <m/>
    <x v="1"/>
    <x v="1"/>
    <s v="CONSTATARE DECES"/>
    <x v="0"/>
    <m/>
    <m/>
    <m/>
    <m/>
    <m/>
  </r>
  <r>
    <m/>
    <s v="CL6A001017"/>
    <m/>
    <x v="1"/>
    <x v="1"/>
    <s v="DECEDAT"/>
    <x v="0"/>
    <m/>
    <m/>
    <m/>
    <m/>
    <m/>
  </r>
  <r>
    <m/>
    <s v="CL6A001081"/>
    <m/>
    <x v="1"/>
    <x v="1"/>
    <s v="DECEDAT"/>
    <x v="0"/>
    <m/>
    <m/>
    <m/>
    <m/>
    <m/>
  </r>
  <r>
    <m/>
    <s v="CL6A001094"/>
    <m/>
    <x v="1"/>
    <x v="1"/>
    <s v="STOP CARDIO RESPIRATOR"/>
    <x v="0"/>
    <m/>
    <m/>
    <m/>
    <m/>
    <m/>
  </r>
  <r>
    <m/>
    <s v="CL6A001159"/>
    <m/>
    <x v="1"/>
    <x v="1"/>
    <s v="DECEDATA"/>
    <x v="0"/>
    <m/>
    <m/>
    <m/>
    <m/>
    <m/>
  </r>
  <r>
    <m/>
    <s v="CL6A001161"/>
    <m/>
    <x v="1"/>
    <x v="1"/>
    <s v="DECEDAT"/>
    <x v="0"/>
    <m/>
    <m/>
    <m/>
    <m/>
    <m/>
  </r>
  <r>
    <m/>
    <s v="CL6A001173"/>
    <m/>
    <x v="1"/>
    <x v="1"/>
    <s v="DECEDAT"/>
    <x v="0"/>
    <m/>
    <m/>
    <m/>
    <m/>
    <m/>
  </r>
  <r>
    <m/>
    <s v="CL6A001217"/>
    <m/>
    <x v="1"/>
    <x v="1"/>
    <s v="DECEDAT"/>
    <x v="0"/>
    <m/>
    <m/>
    <m/>
    <m/>
    <m/>
  </r>
  <r>
    <m/>
    <s v="CL6A001220"/>
    <m/>
    <x v="1"/>
    <x v="1"/>
    <s v="DECEDAT"/>
    <x v="0"/>
    <m/>
    <m/>
    <m/>
    <m/>
    <m/>
  </r>
  <r>
    <m/>
    <s v="CL6A001243"/>
    <m/>
    <x v="1"/>
    <x v="1"/>
    <s v="DECEDAT"/>
    <x v="0"/>
    <m/>
    <m/>
    <m/>
    <m/>
    <m/>
  </r>
  <r>
    <m/>
    <s v="CL6A001270"/>
    <m/>
    <x v="1"/>
    <x v="1"/>
    <s v="GASIT DECEDAT"/>
    <x v="0"/>
    <m/>
    <m/>
    <m/>
    <m/>
    <m/>
  </r>
  <r>
    <m/>
    <s v="CL6A001272"/>
    <m/>
    <x v="1"/>
    <x v="1"/>
    <s v="CREDE CA A DECEDAT UN BATRAN, NU ARE REACTIE"/>
    <x v="0"/>
    <m/>
    <m/>
    <m/>
    <m/>
    <m/>
  </r>
  <r>
    <m/>
    <s v="CL6A001345"/>
    <m/>
    <x v="1"/>
    <x v="1"/>
    <s v="DECEDAT"/>
    <x v="0"/>
    <m/>
    <m/>
    <m/>
    <m/>
    <m/>
  </r>
  <r>
    <m/>
    <s v="CL6A001350"/>
    <m/>
    <x v="1"/>
    <x v="1"/>
    <s v="DECEDAT"/>
    <x v="0"/>
    <m/>
    <m/>
    <m/>
    <m/>
    <m/>
  </r>
  <r>
    <m/>
    <s v="CL6A001478"/>
    <m/>
    <x v="1"/>
    <x v="1"/>
    <s v="CONSTATARE DECES"/>
    <x v="0"/>
    <m/>
    <m/>
    <m/>
    <m/>
    <m/>
  </r>
  <r>
    <m/>
    <s v="CL6A001482"/>
    <m/>
    <x v="1"/>
    <x v="1"/>
    <s v="INCONSTIENT"/>
    <x v="0"/>
    <m/>
    <m/>
    <m/>
    <m/>
    <m/>
  </r>
  <r>
    <m/>
    <s v="CL6A001493"/>
    <m/>
    <x v="1"/>
    <x v="1"/>
    <s v="L A GASIT PE TATA MORT IN CASA , NU AVEA PB MEDICALE"/>
    <x v="0"/>
    <m/>
    <m/>
    <m/>
    <m/>
    <m/>
  </r>
  <r>
    <m/>
    <s v="CL6A001498"/>
    <m/>
    <x v="1"/>
    <x v="1"/>
    <s v="NEO CU METASTAZE , POSIBIL DECEDAT"/>
    <x v="0"/>
    <m/>
    <m/>
    <m/>
    <m/>
    <m/>
  </r>
  <r>
    <m/>
    <s v="CL6A001564"/>
    <m/>
    <x v="1"/>
    <x v="1"/>
    <s v="DECEDATA"/>
    <x v="0"/>
    <m/>
    <m/>
    <m/>
    <m/>
    <m/>
  </r>
  <r>
    <m/>
    <s v="CL6A001610"/>
    <m/>
    <x v="1"/>
    <x v="1"/>
    <s v="STOP CARDIO RESPIRATOR"/>
    <x v="0"/>
    <m/>
    <m/>
    <m/>
    <m/>
    <m/>
  </r>
  <r>
    <m/>
    <s v="CL6A001625"/>
    <m/>
    <x v="1"/>
    <x v="1"/>
    <s v="STOP CARDIO RESPIRATOR"/>
    <x v="0"/>
    <m/>
    <m/>
    <m/>
    <m/>
    <m/>
  </r>
  <r>
    <m/>
    <s v="CL6A001773"/>
    <m/>
    <x v="1"/>
    <x v="1"/>
    <s v="CONSTATARE DECES"/>
    <x v="0"/>
    <m/>
    <m/>
    <m/>
    <m/>
    <m/>
  </r>
  <r>
    <m/>
    <s v="CL6A001816"/>
    <m/>
    <x v="1"/>
    <x v="1"/>
    <s v="STOP CARDIO RESPIRATOR"/>
    <x v="0"/>
    <m/>
    <m/>
    <m/>
    <m/>
    <m/>
  </r>
  <r>
    <m/>
    <s v="CL6A001940"/>
    <m/>
    <x v="1"/>
    <x v="1"/>
    <s v="STOP CARDIO RESPIRATOR"/>
    <x v="0"/>
    <m/>
    <m/>
    <m/>
    <m/>
    <m/>
  </r>
  <r>
    <m/>
    <s v="CL6A002092"/>
    <m/>
    <x v="1"/>
    <x v="1"/>
    <s v="DECEDAT"/>
    <x v="0"/>
    <m/>
    <m/>
    <m/>
    <m/>
    <m/>
  </r>
  <r>
    <m/>
    <s v="CL6A002121"/>
    <m/>
    <x v="1"/>
    <x v="1"/>
    <s v="DECEDAT"/>
    <x v="0"/>
    <m/>
    <m/>
    <m/>
    <m/>
    <m/>
  </r>
  <r>
    <m/>
    <s v="CL6A002137"/>
    <m/>
    <x v="1"/>
    <x v="1"/>
    <s v="DECEDATA"/>
    <x v="0"/>
    <m/>
    <m/>
    <m/>
    <m/>
    <m/>
  </r>
  <r>
    <m/>
    <s v="CL6A002217"/>
    <m/>
    <x v="1"/>
    <x v="1"/>
    <s v="GASIT DECEDAT"/>
    <x v="0"/>
    <m/>
    <m/>
    <m/>
    <m/>
    <m/>
  </r>
  <r>
    <m/>
    <s v="CL6A002253"/>
    <m/>
    <x v="1"/>
    <x v="1"/>
    <s v="STOP CARDIO RESPIRATOR"/>
    <x v="0"/>
    <m/>
    <m/>
    <m/>
    <m/>
    <m/>
  </r>
  <r>
    <m/>
    <s v="CL6A002425"/>
    <m/>
    <x v="1"/>
    <x v="1"/>
    <s v="PERS GASITA DECEDATA IN CASA , POL SOL AMB PENTRU CONSTAATRE"/>
    <x v="0"/>
    <m/>
    <m/>
    <m/>
    <m/>
    <m/>
  </r>
  <r>
    <m/>
    <s v="CL6B000461"/>
    <m/>
    <x v="1"/>
    <x v="1"/>
    <s v="SCR/FAMILIA REFUZA MANEVRE DE RESUSCITARE"/>
    <x v="0"/>
    <m/>
    <m/>
    <m/>
    <m/>
    <m/>
  </r>
  <r>
    <m/>
    <s v="CL6B000753"/>
    <m/>
    <x v="2"/>
    <x v="0"/>
    <s v="INCONSTIENT"/>
    <x v="0"/>
    <n v="0"/>
    <m/>
    <d v="1899-12-30T13:30:00"/>
    <n v="0"/>
    <n v="0"/>
  </r>
  <r>
    <m/>
    <s v="CL6A000183"/>
    <s v="0"/>
    <x v="1"/>
    <x v="1"/>
    <s v="GASIT IN PAT , SANGE LA GURA , INCONSTIENT"/>
    <x v="0"/>
    <n v="0"/>
    <m/>
    <d v="1899-12-30T12:20:00"/>
    <n v="0"/>
    <n v="0"/>
  </r>
  <r>
    <m/>
    <s v="CL6A001443"/>
    <s v="0"/>
    <x v="1"/>
    <x v="1"/>
    <s v="POSIBIL DECEDAT"/>
    <x v="0"/>
    <n v="0"/>
    <m/>
    <d v="1899-12-30T09:30:00"/>
    <n v="0"/>
    <n v="0"/>
  </r>
  <r>
    <m/>
    <s v="CL6A000363"/>
    <s v="0"/>
    <x v="2"/>
    <x v="0"/>
    <s v="STOP CARDIO RESPIRATOR"/>
    <x v="0"/>
    <n v="0"/>
    <m/>
    <m/>
    <n v="0"/>
    <n v="0"/>
  </r>
  <r>
    <m/>
    <s v="CL6A000366"/>
    <s v="0"/>
    <x v="2"/>
    <x v="0"/>
    <s v="STOP CARDIO RESPIRATOR"/>
    <x v="0"/>
    <n v="0"/>
    <m/>
    <m/>
    <n v="0"/>
    <n v="0"/>
  </r>
  <r>
    <m/>
    <s v="CL6A000462"/>
    <s v="0"/>
    <x v="2"/>
    <x v="0"/>
    <s v="INCONSTIENT"/>
    <x v="0"/>
    <n v="0"/>
    <m/>
    <m/>
    <n v="0"/>
    <n v="0"/>
  </r>
  <r>
    <m/>
    <s v="CL6A000487"/>
    <s v="0"/>
    <x v="2"/>
    <x v="0"/>
    <s v="POSIBIL DECEDAT"/>
    <x v="0"/>
    <n v="0"/>
    <m/>
    <d v="1899-12-30T09:25:00"/>
    <n v="0"/>
    <n v="0"/>
  </r>
  <r>
    <m/>
    <s v="CL6A001426"/>
    <s v="0"/>
    <x v="2"/>
    <x v="0"/>
    <s v="STOP CARDIO RESPIRATOR"/>
    <x v="0"/>
    <n v="0"/>
    <m/>
    <m/>
    <n v="0"/>
    <n v="0"/>
  </r>
  <r>
    <m/>
    <s v="CL6A001651"/>
    <s v="0"/>
    <x v="2"/>
    <x v="0"/>
    <s v="INCONSTIENTA/ SMURD"/>
    <x v="0"/>
    <n v="0"/>
    <m/>
    <d v="1899-12-30T03:30:00"/>
    <n v="0"/>
    <n v="0"/>
  </r>
  <r>
    <m/>
    <s v="CL6A001672"/>
    <s v="0"/>
    <x v="2"/>
    <x v="0"/>
    <s v="STOP CARDIO RESPIRATOR"/>
    <x v="0"/>
    <n v="0"/>
    <m/>
    <m/>
    <n v="0"/>
    <n v="0"/>
  </r>
  <r>
    <m/>
    <s v="CL6A002236"/>
    <s v="0"/>
    <x v="2"/>
    <x v="0"/>
    <s v="STOP CARDIO RESPIRATOR"/>
    <x v="0"/>
    <n v="0"/>
    <m/>
    <m/>
    <n v="0"/>
    <n v="0"/>
  </r>
  <r>
    <m/>
    <s v="CL6A002259"/>
    <s v="0"/>
    <x v="2"/>
    <x v="0"/>
    <s v="STOP CARDIO RESPIRATOR"/>
    <x v="0"/>
    <n v="0"/>
    <m/>
    <m/>
    <n v="0"/>
    <n v="0"/>
  </r>
  <r>
    <m/>
    <s v="CL6B000001"/>
    <s v="0"/>
    <x v="2"/>
    <x v="0"/>
    <s v="INCONSTIENT"/>
    <x v="0"/>
    <n v="0"/>
    <m/>
    <m/>
    <n v="0"/>
    <n v="0"/>
  </r>
  <r>
    <m/>
    <s v="CL6B000019"/>
    <s v="0"/>
    <x v="2"/>
    <x v="0"/>
    <s v="DURERE ABD,CEFALEE"/>
    <x v="0"/>
    <n v="0"/>
    <m/>
    <d v="1899-12-30T09:45:00"/>
    <n v="0"/>
    <n v="0"/>
  </r>
  <r>
    <m/>
    <s v="CL6B000162"/>
    <s v="0"/>
    <x v="2"/>
    <x v="0"/>
    <s v="SPRIJIN SMURD"/>
    <x v="0"/>
    <n v="0"/>
    <m/>
    <d v="1899-12-30T16:11:00"/>
    <n v="0"/>
    <n v="0"/>
  </r>
  <r>
    <m/>
    <s v="CL6B000317"/>
    <s v="0"/>
    <x v="2"/>
    <x v="0"/>
    <s v="SCR"/>
    <x v="0"/>
    <n v="0"/>
    <m/>
    <d v="1899-12-30T17:45:00"/>
    <n v="0"/>
    <n v="0"/>
  </r>
  <r>
    <m/>
    <s v="CL6B000457"/>
    <s v="0"/>
    <x v="2"/>
    <x v="0"/>
    <s v="INCONSTIENTA"/>
    <x v="0"/>
    <n v="0"/>
    <m/>
    <d v="1899-12-30T21:25:00"/>
    <n v="0"/>
    <n v="0"/>
  </r>
  <r>
    <m/>
    <s v="CL6B000547"/>
    <s v="0"/>
    <x v="2"/>
    <x v="0"/>
    <s v="PLAGA TAIATA/INCONSTIENT/SE TRANSPORTA LA SPITAL IN CURS DE RESUSCITARE"/>
    <x v="0"/>
    <n v="0"/>
    <m/>
    <m/>
    <n v="0"/>
    <n v="0"/>
  </r>
  <r>
    <m/>
    <s v="CL6B000554"/>
    <s v="0"/>
    <x v="2"/>
    <x v="0"/>
    <s v="STOP CR"/>
    <x v="0"/>
    <n v="0"/>
    <m/>
    <d v="1899-12-30T18:23:00"/>
    <n v="0"/>
    <n v="0"/>
  </r>
  <r>
    <m/>
    <s v="CL6B000826"/>
    <s v="0"/>
    <x v="2"/>
    <x v="0"/>
    <s v="SCR"/>
    <x v="0"/>
    <n v="0"/>
    <m/>
    <d v="1899-12-30T22:20:00"/>
    <n v="0"/>
    <n v="0"/>
  </r>
  <r>
    <m/>
    <s v="CL6B000064"/>
    <s v="deces în camera de gardă"/>
    <x v="2"/>
    <x v="0"/>
    <s v="INCONSTIENT"/>
    <x v="0"/>
    <n v="0"/>
    <m/>
    <m/>
    <n v="0"/>
    <n v="0"/>
  </r>
  <r>
    <m/>
    <s v="CL6B000075"/>
    <s v="deces în camera de gardă"/>
    <x v="2"/>
    <x v="0"/>
    <s v="LIPOTIMIE(INCONSTIENT)"/>
    <x v="0"/>
    <n v="0"/>
    <m/>
    <m/>
    <n v="0"/>
    <n v="0"/>
  </r>
  <r>
    <m/>
    <s v="CL6B000054"/>
    <s v="găsit decedat"/>
    <x v="1"/>
    <x v="1"/>
    <s v="DECEDATA"/>
    <x v="0"/>
    <n v="0"/>
    <m/>
    <m/>
    <n v="0"/>
    <n v="0"/>
  </r>
  <r>
    <m/>
    <s v="CL6B000091"/>
    <s v="găsit decedat"/>
    <x v="1"/>
    <x v="1"/>
    <s v="DECEDAT"/>
    <x v="0"/>
    <n v="0"/>
    <m/>
    <m/>
    <n v="0"/>
    <n v="0"/>
  </r>
  <r>
    <m/>
    <s v="CL6B000092"/>
    <s v="găsit decedat"/>
    <x v="1"/>
    <x v="1"/>
    <s v="CONST DECES"/>
    <x v="0"/>
    <n v="0"/>
    <m/>
    <m/>
    <n v="0"/>
    <n v="0"/>
  </r>
  <r>
    <m/>
    <s v="CL6B000100"/>
    <s v="găsit decedat"/>
    <x v="1"/>
    <x v="1"/>
    <s v="INCONSTIENT"/>
    <x v="0"/>
    <n v="0"/>
    <m/>
    <m/>
    <n v="0"/>
    <n v="0"/>
  </r>
  <r>
    <m/>
    <s v="CL6B000111"/>
    <s v="găsit decedat"/>
    <x v="1"/>
    <x v="1"/>
    <s v="DECEDAT"/>
    <x v="0"/>
    <n v="0"/>
    <m/>
    <m/>
    <n v="0"/>
    <n v="0"/>
  </r>
  <r>
    <m/>
    <s v="CL6B000126"/>
    <s v="găsit decedat"/>
    <x v="1"/>
    <x v="1"/>
    <s v="DECEDAT"/>
    <x v="0"/>
    <n v="0"/>
    <m/>
    <m/>
    <n v="0"/>
    <n v="0"/>
  </r>
  <r>
    <m/>
    <s v="CL6B000129"/>
    <s v="găsit decedat"/>
    <x v="1"/>
    <x v="1"/>
    <s v="DECES"/>
    <x v="0"/>
    <n v="0"/>
    <m/>
    <m/>
    <n v="0"/>
    <n v="0"/>
  </r>
  <r>
    <m/>
    <s v="CL6B000227"/>
    <s v="găsit decedat"/>
    <x v="1"/>
    <x v="1"/>
    <s v="INCONSTIENT"/>
    <x v="0"/>
    <n v="0"/>
    <m/>
    <m/>
    <n v="0"/>
    <n v="0"/>
  </r>
  <r>
    <m/>
    <s v="CL6B000264"/>
    <s v="găsit decedat"/>
    <x v="1"/>
    <x v="1"/>
    <s v="DECEDAT"/>
    <x v="0"/>
    <n v="0"/>
    <m/>
    <m/>
    <n v="0"/>
    <n v="0"/>
  </r>
  <r>
    <m/>
    <s v="CL6B000277"/>
    <s v="găsit decedat"/>
    <x v="1"/>
    <x v="1"/>
    <s v="DECEDATA"/>
    <x v="0"/>
    <n v="0"/>
    <m/>
    <m/>
    <n v="0"/>
    <n v="0"/>
  </r>
  <r>
    <m/>
    <s v="CL6B000318"/>
    <s v="găsit decedat"/>
    <x v="1"/>
    <x v="1"/>
    <s v="CONST DECES"/>
    <x v="0"/>
    <n v="0"/>
    <m/>
    <m/>
    <n v="0"/>
    <n v="0"/>
  </r>
  <r>
    <m/>
    <s v="CL6B000361"/>
    <s v="găsit decedat"/>
    <x v="1"/>
    <x v="1"/>
    <s v="DECEDAT"/>
    <x v="0"/>
    <n v="0"/>
    <m/>
    <m/>
    <n v="0"/>
    <n v="0"/>
  </r>
  <r>
    <m/>
    <s v="CL6B000365"/>
    <s v="găsit decedat"/>
    <x v="1"/>
    <x v="1"/>
    <s v="DURERE ABD"/>
    <x v="0"/>
    <n v="0"/>
    <m/>
    <m/>
    <n v="0"/>
    <n v="0"/>
  </r>
  <r>
    <m/>
    <s v="CL6B000388"/>
    <s v="găsit decedat"/>
    <x v="1"/>
    <x v="1"/>
    <s v="DECEDAT"/>
    <x v="0"/>
    <n v="0"/>
    <m/>
    <m/>
    <n v="0"/>
    <n v="0"/>
  </r>
  <r>
    <m/>
    <s v="CL6B000453"/>
    <s v="găsit decedat"/>
    <x v="1"/>
    <x v="1"/>
    <s v="DECEDATA"/>
    <x v="0"/>
    <n v="0"/>
    <m/>
    <m/>
    <n v="0"/>
    <n v="0"/>
  </r>
  <r>
    <m/>
    <s v="CL6B000473"/>
    <s v="găsit decedat"/>
    <x v="1"/>
    <x v="1"/>
    <s v="DECEDAT"/>
    <x v="0"/>
    <n v="0"/>
    <m/>
    <m/>
    <n v="0"/>
    <n v="0"/>
  </r>
  <r>
    <m/>
    <s v="CL6B000482"/>
    <s v="găsit decedat"/>
    <x v="1"/>
    <x v="1"/>
    <s v="DECES"/>
    <x v="0"/>
    <n v="0"/>
    <m/>
    <m/>
    <n v="0"/>
    <n v="0"/>
  </r>
  <r>
    <m/>
    <s v="CL6B000535"/>
    <s v="găsit decedat"/>
    <x v="1"/>
    <x v="1"/>
    <s v="INCONSTIENT"/>
    <x v="0"/>
    <n v="0"/>
    <m/>
    <m/>
    <n v="0"/>
    <n v="0"/>
  </r>
  <r>
    <m/>
    <s v="CL6B000539"/>
    <s v="găsit decedat"/>
    <x v="1"/>
    <x v="1"/>
    <s v="CONST DECES"/>
    <x v="0"/>
    <n v="0"/>
    <m/>
    <m/>
    <n v="0"/>
    <n v="0"/>
  </r>
  <r>
    <m/>
    <s v="CL6B000579"/>
    <s v="găsit decedat"/>
    <x v="1"/>
    <x v="1"/>
    <s v="DECEDAT"/>
    <x v="0"/>
    <n v="0"/>
    <m/>
    <m/>
    <n v="0"/>
    <n v="0"/>
  </r>
  <r>
    <m/>
    <s v="CL6B000608"/>
    <s v="găsit decedat"/>
    <x v="1"/>
    <x v="1"/>
    <s v="DECEDAT"/>
    <x v="0"/>
    <n v="0"/>
    <m/>
    <m/>
    <n v="0"/>
    <n v="0"/>
  </r>
  <r>
    <m/>
    <s v="CL6B000658"/>
    <s v="găsit decedat"/>
    <x v="1"/>
    <x v="1"/>
    <s v="CAZUT LANGA USA"/>
    <x v="0"/>
    <n v="0"/>
    <m/>
    <m/>
    <n v="0"/>
    <n v="0"/>
  </r>
  <r>
    <m/>
    <s v="CL6B000736"/>
    <s v="găsit decedat"/>
    <x v="1"/>
    <x v="1"/>
    <s v="INCONSTIENT"/>
    <x v="0"/>
    <n v="0"/>
    <m/>
    <m/>
    <n v="0"/>
    <n v="0"/>
  </r>
  <r>
    <m/>
    <s v="CL6B000750"/>
    <s v="găsit decedat"/>
    <x v="1"/>
    <x v="1"/>
    <s v="INCONSTIENT"/>
    <x v="0"/>
    <n v="0"/>
    <m/>
    <m/>
    <n v="0"/>
    <n v="0"/>
  </r>
  <r>
    <m/>
    <s v="CL6B000815"/>
    <s v="găsit decedat"/>
    <x v="1"/>
    <x v="1"/>
    <s v="POSIBIL DECEDATA"/>
    <x v="0"/>
    <n v="0"/>
    <m/>
    <m/>
    <n v="0"/>
    <n v="0"/>
  </r>
  <r>
    <m/>
    <s v="CL6B000898"/>
    <s v="găsit decedat"/>
    <x v="1"/>
    <x v="1"/>
    <s v="DECEDAT"/>
    <x v="0"/>
    <n v="0"/>
    <m/>
    <m/>
    <n v="0"/>
    <n v="0"/>
  </r>
  <r>
    <m/>
    <s v="CL6B000988"/>
    <s v="găsit decedat"/>
    <x v="1"/>
    <x v="1"/>
    <s v="DECEDAT"/>
    <x v="0"/>
    <n v="0"/>
    <m/>
    <m/>
    <n v="0"/>
    <n v="0"/>
  </r>
  <r>
    <m/>
    <s v="CL6B000991"/>
    <s v="găsit decedat"/>
    <x v="1"/>
    <x v="1"/>
    <s v="DECEDAT"/>
    <x v="0"/>
    <n v="0"/>
    <m/>
    <m/>
    <n v="0"/>
    <n v="0"/>
  </r>
  <r>
    <m/>
    <s v="CL6B001057"/>
    <s v="găsit decedat"/>
    <x v="1"/>
    <x v="1"/>
    <s v="SPANZURAT"/>
    <x v="0"/>
    <n v="0"/>
    <m/>
    <m/>
    <n v="0"/>
    <n v="0"/>
  </r>
  <r>
    <m/>
    <m/>
    <m/>
    <x v="1"/>
    <x v="0"/>
    <m/>
    <x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790A65-B150-41E9-860F-00CC3D7C7A66}" name="PivotTable1" cacheId="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 rowPageCount="1" colPageCount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pageFields count="1">
    <pageField fld="6" item="0" hier="-1"/>
  </pageFields>
  <dataFields count="1">
    <dataField name="Contor de nrfisa" fld="1" subtotal="count" baseField="0" baseItem="0"/>
  </dataFields>
  <formats count="2">
    <format dxfId="1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  <format dxfId="0">
      <pivotArea field="4" grandCol="1" outline="0" axis="axisRow" fieldPosition="0">
        <references count="1"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D730-8E73-44B6-AF50-8E72D51F2408}">
  <dimension ref="A10:C107"/>
  <sheetViews>
    <sheetView showGridLines="0" tabSelected="1" workbookViewId="0">
      <selection activeCell="D104" sqref="D104"/>
    </sheetView>
  </sheetViews>
  <sheetFormatPr defaultRowHeight="12.75" x14ac:dyDescent="0.2"/>
  <cols>
    <col min="1" max="1" width="30.7109375" style="2" customWidth="1"/>
    <col min="2" max="2" width="12.7109375" style="3" customWidth="1"/>
    <col min="3" max="3" width="12.28515625" style="4" bestFit="1" customWidth="1"/>
    <col min="4" max="16384" width="9.140625" style="2"/>
  </cols>
  <sheetData>
    <row r="10" spans="1:2" x14ac:dyDescent="0.2">
      <c r="A10" s="2" t="s">
        <v>504</v>
      </c>
    </row>
    <row r="12" spans="1:2" x14ac:dyDescent="0.2">
      <c r="A12" s="5" t="s">
        <v>511</v>
      </c>
      <c r="B12" s="6" t="s">
        <v>512</v>
      </c>
    </row>
    <row r="13" spans="1:2" x14ac:dyDescent="0.2">
      <c r="A13" s="5" t="s">
        <v>325</v>
      </c>
      <c r="B13" s="6">
        <v>640</v>
      </c>
    </row>
    <row r="14" spans="1:2" x14ac:dyDescent="0.2">
      <c r="A14" s="5" t="s">
        <v>326</v>
      </c>
      <c r="B14" s="6">
        <v>2579</v>
      </c>
    </row>
    <row r="15" spans="1:2" x14ac:dyDescent="0.2">
      <c r="A15" s="5" t="s">
        <v>505</v>
      </c>
      <c r="B15" s="6">
        <v>274</v>
      </c>
    </row>
    <row r="16" spans="1:2" x14ac:dyDescent="0.2">
      <c r="A16" s="5" t="s">
        <v>506</v>
      </c>
      <c r="B16" s="6">
        <v>9</v>
      </c>
    </row>
    <row r="17" spans="1:3" x14ac:dyDescent="0.2">
      <c r="A17" s="5" t="s">
        <v>507</v>
      </c>
      <c r="B17" s="6">
        <v>62</v>
      </c>
    </row>
    <row r="18" spans="1:3" x14ac:dyDescent="0.2">
      <c r="A18" s="5" t="s">
        <v>508</v>
      </c>
      <c r="B18" s="6">
        <v>21</v>
      </c>
    </row>
    <row r="19" spans="1:3" x14ac:dyDescent="0.2">
      <c r="A19" s="5" t="s">
        <v>509</v>
      </c>
      <c r="B19" s="6">
        <v>1</v>
      </c>
    </row>
    <row r="20" spans="1:3" x14ac:dyDescent="0.2">
      <c r="A20" s="5" t="s">
        <v>510</v>
      </c>
      <c r="B20" s="6">
        <v>2</v>
      </c>
    </row>
    <row r="21" spans="1:3" x14ac:dyDescent="0.2">
      <c r="B21" s="3">
        <f>SUM(B12:B20)</f>
        <v>3588</v>
      </c>
    </row>
    <row r="23" spans="1:3" x14ac:dyDescent="0.2">
      <c r="A23" s="2" t="s">
        <v>513</v>
      </c>
    </row>
    <row r="25" spans="1:3" x14ac:dyDescent="0.2">
      <c r="A25" s="5" t="s">
        <v>516</v>
      </c>
      <c r="B25" s="6" t="s">
        <v>517</v>
      </c>
    </row>
    <row r="26" spans="1:3" x14ac:dyDescent="0.2">
      <c r="A26" s="5" t="s">
        <v>514</v>
      </c>
      <c r="B26" s="6">
        <v>3205</v>
      </c>
    </row>
    <row r="27" spans="1:3" x14ac:dyDescent="0.2">
      <c r="A27" s="5" t="s">
        <v>515</v>
      </c>
      <c r="B27" s="6">
        <v>3588</v>
      </c>
      <c r="C27" s="9">
        <f>(B27-B26)/B26</f>
        <v>0.11950078003120125</v>
      </c>
    </row>
    <row r="30" spans="1:3" x14ac:dyDescent="0.2">
      <c r="A30" s="2" t="s">
        <v>518</v>
      </c>
    </row>
    <row r="32" spans="1:3" x14ac:dyDescent="0.2">
      <c r="A32" s="5" t="s">
        <v>525</v>
      </c>
      <c r="B32" s="6" t="s">
        <v>517</v>
      </c>
    </row>
    <row r="33" spans="1:3" x14ac:dyDescent="0.2">
      <c r="A33" s="5" t="s">
        <v>519</v>
      </c>
      <c r="B33" s="6">
        <v>1607</v>
      </c>
      <c r="C33" s="7">
        <f t="shared" ref="C33:C38" si="0">B33/B$39</f>
        <v>0.44788182831661094</v>
      </c>
    </row>
    <row r="34" spans="1:3" x14ac:dyDescent="0.2">
      <c r="A34" s="5" t="s">
        <v>520</v>
      </c>
      <c r="B34" s="6">
        <v>678</v>
      </c>
      <c r="C34" s="7">
        <f t="shared" si="0"/>
        <v>0.18896321070234115</v>
      </c>
    </row>
    <row r="35" spans="1:3" x14ac:dyDescent="0.2">
      <c r="A35" s="5" t="s">
        <v>521</v>
      </c>
      <c r="B35" s="6">
        <v>472</v>
      </c>
      <c r="C35" s="7">
        <f t="shared" si="0"/>
        <v>0.13154960981047936</v>
      </c>
    </row>
    <row r="36" spans="1:3" x14ac:dyDescent="0.2">
      <c r="A36" s="5" t="s">
        <v>522</v>
      </c>
      <c r="B36" s="6">
        <v>427</v>
      </c>
      <c r="C36" s="7">
        <f t="shared" si="0"/>
        <v>0.11900780379041248</v>
      </c>
    </row>
    <row r="37" spans="1:3" x14ac:dyDescent="0.2">
      <c r="A37" s="5" t="s">
        <v>523</v>
      </c>
      <c r="B37" s="6">
        <v>205</v>
      </c>
      <c r="C37" s="7">
        <f t="shared" si="0"/>
        <v>5.7134894091415832E-2</v>
      </c>
    </row>
    <row r="38" spans="1:3" x14ac:dyDescent="0.2">
      <c r="A38" s="5" t="s">
        <v>524</v>
      </c>
      <c r="B38" s="6">
        <v>199</v>
      </c>
      <c r="C38" s="7">
        <f t="shared" si="0"/>
        <v>5.5462653288740248E-2</v>
      </c>
    </row>
    <row r="39" spans="1:3" x14ac:dyDescent="0.2">
      <c r="B39" s="3">
        <f>SUM(B32:B38)</f>
        <v>3588</v>
      </c>
    </row>
    <row r="41" spans="1:3" x14ac:dyDescent="0.2">
      <c r="A41" s="2" t="s">
        <v>526</v>
      </c>
    </row>
    <row r="43" spans="1:3" x14ac:dyDescent="0.2">
      <c r="A43" s="5" t="s">
        <v>516</v>
      </c>
      <c r="B43" s="6" t="s">
        <v>527</v>
      </c>
    </row>
    <row r="44" spans="1:3" x14ac:dyDescent="0.2">
      <c r="A44" s="5" t="s">
        <v>515</v>
      </c>
      <c r="B44" s="6">
        <v>162549</v>
      </c>
    </row>
    <row r="47" spans="1:3" x14ac:dyDescent="0.2">
      <c r="A47" s="2" t="s">
        <v>528</v>
      </c>
    </row>
    <row r="49" spans="1:3" x14ac:dyDescent="0.2">
      <c r="A49" s="5" t="s">
        <v>529</v>
      </c>
      <c r="B49" s="6" t="s">
        <v>517</v>
      </c>
    </row>
    <row r="50" spans="1:3" x14ac:dyDescent="0.2">
      <c r="A50" s="5" t="s">
        <v>124</v>
      </c>
      <c r="B50" s="6">
        <v>559</v>
      </c>
      <c r="C50" s="7">
        <f t="shared" ref="C50:C76" si="1">B50/B$77</f>
        <v>0.15579710144927536</v>
      </c>
    </row>
    <row r="51" spans="1:3" x14ac:dyDescent="0.2">
      <c r="A51" s="5" t="s">
        <v>21</v>
      </c>
      <c r="B51" s="6">
        <v>542</v>
      </c>
      <c r="C51" s="7">
        <f t="shared" si="1"/>
        <v>0.15105908584169453</v>
      </c>
    </row>
    <row r="52" spans="1:3" x14ac:dyDescent="0.2">
      <c r="A52" s="5" t="s">
        <v>44</v>
      </c>
      <c r="B52" s="6">
        <v>387</v>
      </c>
      <c r="C52" s="7">
        <f t="shared" si="1"/>
        <v>0.10785953177257525</v>
      </c>
    </row>
    <row r="53" spans="1:3" x14ac:dyDescent="0.2">
      <c r="A53" s="5" t="s">
        <v>95</v>
      </c>
      <c r="B53" s="6">
        <v>342</v>
      </c>
      <c r="C53" s="7">
        <f t="shared" si="1"/>
        <v>9.5317725752508367E-2</v>
      </c>
    </row>
    <row r="54" spans="1:3" x14ac:dyDescent="0.2">
      <c r="A54" s="5" t="s">
        <v>221</v>
      </c>
      <c r="B54" s="6">
        <v>274</v>
      </c>
      <c r="C54" s="7">
        <f t="shared" si="1"/>
        <v>7.6365663322185057E-2</v>
      </c>
    </row>
    <row r="55" spans="1:3" x14ac:dyDescent="0.2">
      <c r="A55" s="5" t="s">
        <v>68</v>
      </c>
      <c r="B55" s="6">
        <v>263</v>
      </c>
      <c r="C55" s="7">
        <f t="shared" si="1"/>
        <v>7.3299888517279824E-2</v>
      </c>
    </row>
    <row r="56" spans="1:3" x14ac:dyDescent="0.2">
      <c r="A56" s="5" t="s">
        <v>86</v>
      </c>
      <c r="B56" s="6">
        <v>201</v>
      </c>
      <c r="C56" s="7">
        <f t="shared" si="1"/>
        <v>5.6020066889632104E-2</v>
      </c>
    </row>
    <row r="57" spans="1:3" x14ac:dyDescent="0.2">
      <c r="A57" s="5" t="s">
        <v>274</v>
      </c>
      <c r="B57" s="6">
        <v>194</v>
      </c>
      <c r="C57" s="7">
        <f t="shared" si="1"/>
        <v>5.4069119286510592E-2</v>
      </c>
    </row>
    <row r="58" spans="1:3" x14ac:dyDescent="0.2">
      <c r="A58" s="5" t="s">
        <v>2</v>
      </c>
      <c r="B58" s="6">
        <v>158</v>
      </c>
      <c r="C58" s="7">
        <f t="shared" si="1"/>
        <v>4.403567447045708E-2</v>
      </c>
    </row>
    <row r="59" spans="1:3" x14ac:dyDescent="0.2">
      <c r="A59" s="5" t="s">
        <v>176</v>
      </c>
      <c r="B59" s="6">
        <v>116</v>
      </c>
      <c r="C59" s="7">
        <f t="shared" si="1"/>
        <v>3.2329988851727984E-2</v>
      </c>
    </row>
    <row r="60" spans="1:3" x14ac:dyDescent="0.2">
      <c r="A60" s="5" t="s">
        <v>130</v>
      </c>
      <c r="B60" s="6">
        <v>86</v>
      </c>
      <c r="C60" s="7">
        <f t="shared" si="1"/>
        <v>2.3968784838350056E-2</v>
      </c>
    </row>
    <row r="61" spans="1:3" x14ac:dyDescent="0.2">
      <c r="A61" s="5" t="s">
        <v>198</v>
      </c>
      <c r="B61" s="6">
        <v>84</v>
      </c>
      <c r="C61" s="7">
        <f t="shared" si="1"/>
        <v>2.3411371237458192E-2</v>
      </c>
    </row>
    <row r="62" spans="1:3" x14ac:dyDescent="0.2">
      <c r="A62" s="5" t="s">
        <v>152</v>
      </c>
      <c r="B62" s="6">
        <v>78</v>
      </c>
      <c r="C62" s="7">
        <f t="shared" si="1"/>
        <v>2.1739130434782608E-2</v>
      </c>
    </row>
    <row r="63" spans="1:3" x14ac:dyDescent="0.2">
      <c r="A63" s="5" t="s">
        <v>79</v>
      </c>
      <c r="B63" s="6">
        <v>74</v>
      </c>
      <c r="C63" s="7">
        <f t="shared" si="1"/>
        <v>2.0624303232998884E-2</v>
      </c>
    </row>
    <row r="64" spans="1:3" x14ac:dyDescent="0.2">
      <c r="A64" s="5" t="s">
        <v>260</v>
      </c>
      <c r="B64" s="6">
        <v>62</v>
      </c>
      <c r="C64" s="7">
        <f t="shared" si="1"/>
        <v>1.7279821627647716E-2</v>
      </c>
    </row>
    <row r="65" spans="1:3" x14ac:dyDescent="0.2">
      <c r="A65" s="5" t="s">
        <v>149</v>
      </c>
      <c r="B65" s="6">
        <v>49</v>
      </c>
      <c r="C65" s="7">
        <f t="shared" si="1"/>
        <v>1.3656633221850614E-2</v>
      </c>
    </row>
    <row r="66" spans="1:3" x14ac:dyDescent="0.2">
      <c r="A66" s="5" t="s">
        <v>141</v>
      </c>
      <c r="B66" s="6">
        <v>30</v>
      </c>
      <c r="C66" s="7">
        <f t="shared" si="1"/>
        <v>8.3612040133779261E-3</v>
      </c>
    </row>
    <row r="67" spans="1:3" x14ac:dyDescent="0.2">
      <c r="A67" s="5" t="s">
        <v>119</v>
      </c>
      <c r="B67" s="6">
        <v>23</v>
      </c>
      <c r="C67" s="7">
        <f t="shared" si="1"/>
        <v>6.41025641025641E-3</v>
      </c>
    </row>
    <row r="68" spans="1:3" x14ac:dyDescent="0.2">
      <c r="A68" s="5" t="s">
        <v>185</v>
      </c>
      <c r="B68" s="6">
        <v>21</v>
      </c>
      <c r="C68" s="7">
        <f t="shared" si="1"/>
        <v>5.8528428093645481E-3</v>
      </c>
    </row>
    <row r="69" spans="1:3" x14ac:dyDescent="0.2">
      <c r="A69" s="5" t="s">
        <v>195</v>
      </c>
      <c r="B69" s="6">
        <v>15</v>
      </c>
      <c r="C69" s="7">
        <f t="shared" si="1"/>
        <v>4.180602006688963E-3</v>
      </c>
    </row>
    <row r="70" spans="1:3" x14ac:dyDescent="0.2">
      <c r="A70" s="5" t="s">
        <v>203</v>
      </c>
      <c r="B70" s="6">
        <v>9</v>
      </c>
      <c r="C70" s="7">
        <f t="shared" si="1"/>
        <v>2.508361204013378E-3</v>
      </c>
    </row>
    <row r="71" spans="1:3" x14ac:dyDescent="0.2">
      <c r="A71" s="5" t="s">
        <v>206</v>
      </c>
      <c r="B71" s="6">
        <v>9</v>
      </c>
      <c r="C71" s="7">
        <f t="shared" si="1"/>
        <v>2.508361204013378E-3</v>
      </c>
    </row>
    <row r="72" spans="1:3" x14ac:dyDescent="0.2">
      <c r="A72" s="5" t="s">
        <v>173</v>
      </c>
      <c r="B72" s="6">
        <v>7</v>
      </c>
      <c r="C72" s="7">
        <f t="shared" si="1"/>
        <v>1.9509476031215162E-3</v>
      </c>
    </row>
    <row r="73" spans="1:3" x14ac:dyDescent="0.2">
      <c r="A73" s="5" t="s">
        <v>271</v>
      </c>
      <c r="B73" s="6">
        <v>2</v>
      </c>
      <c r="C73" s="7">
        <f t="shared" si="1"/>
        <v>5.5741360089186175E-4</v>
      </c>
    </row>
    <row r="74" spans="1:3" x14ac:dyDescent="0.2">
      <c r="A74" s="5" t="s">
        <v>182</v>
      </c>
      <c r="B74" s="6">
        <v>1</v>
      </c>
      <c r="C74" s="7">
        <f t="shared" si="1"/>
        <v>2.7870680044593088E-4</v>
      </c>
    </row>
    <row r="75" spans="1:3" x14ac:dyDescent="0.2">
      <c r="A75" s="5" t="s">
        <v>108</v>
      </c>
      <c r="B75" s="6">
        <v>1</v>
      </c>
      <c r="C75" s="7">
        <f t="shared" si="1"/>
        <v>2.7870680044593088E-4</v>
      </c>
    </row>
    <row r="76" spans="1:3" x14ac:dyDescent="0.2">
      <c r="A76" s="5" t="s">
        <v>209</v>
      </c>
      <c r="B76" s="6">
        <v>1</v>
      </c>
      <c r="C76" s="7">
        <f t="shared" si="1"/>
        <v>2.7870680044593088E-4</v>
      </c>
    </row>
    <row r="77" spans="1:3" x14ac:dyDescent="0.2">
      <c r="B77" s="3">
        <f>SUM(B49:B76)</f>
        <v>3588</v>
      </c>
    </row>
    <row r="79" spans="1:3" x14ac:dyDescent="0.2">
      <c r="A79" s="2" t="s">
        <v>530</v>
      </c>
    </row>
    <row r="81" spans="1:3" x14ac:dyDescent="0.2">
      <c r="A81" s="5" t="s">
        <v>535</v>
      </c>
      <c r="B81" s="6" t="s">
        <v>536</v>
      </c>
      <c r="C81" s="8" t="s">
        <v>537</v>
      </c>
    </row>
    <row r="82" spans="1:3" x14ac:dyDescent="0.2">
      <c r="A82" s="5" t="s">
        <v>531</v>
      </c>
      <c r="B82" s="6">
        <v>368</v>
      </c>
      <c r="C82" s="8" t="s">
        <v>532</v>
      </c>
    </row>
    <row r="83" spans="1:3" x14ac:dyDescent="0.2">
      <c r="A83" s="5" t="s">
        <v>533</v>
      </c>
      <c r="B83" s="6">
        <v>1061</v>
      </c>
      <c r="C83" s="8" t="s">
        <v>534</v>
      </c>
    </row>
    <row r="86" spans="1:3" x14ac:dyDescent="0.2">
      <c r="A86" s="2" t="s">
        <v>538</v>
      </c>
    </row>
    <row r="88" spans="1:3" x14ac:dyDescent="0.2">
      <c r="A88" s="5" t="s">
        <v>535</v>
      </c>
      <c r="B88" s="6" t="s">
        <v>536</v>
      </c>
      <c r="C88" s="8" t="s">
        <v>541</v>
      </c>
    </row>
    <row r="89" spans="1:3" x14ac:dyDescent="0.2">
      <c r="A89" s="5" t="s">
        <v>531</v>
      </c>
      <c r="B89" s="6">
        <v>4704</v>
      </c>
      <c r="C89" s="8" t="s">
        <v>539</v>
      </c>
    </row>
    <row r="90" spans="1:3" x14ac:dyDescent="0.2">
      <c r="A90" s="5" t="s">
        <v>533</v>
      </c>
      <c r="B90" s="6">
        <v>4692</v>
      </c>
      <c r="C90" s="8" t="s">
        <v>540</v>
      </c>
    </row>
    <row r="93" spans="1:3" x14ac:dyDescent="0.2">
      <c r="A93" s="2" t="s">
        <v>542</v>
      </c>
    </row>
    <row r="95" spans="1:3" x14ac:dyDescent="0.2">
      <c r="A95" s="5" t="s">
        <v>543</v>
      </c>
      <c r="B95" s="6">
        <v>3353</v>
      </c>
    </row>
    <row r="96" spans="1:3" x14ac:dyDescent="0.2">
      <c r="A96" s="5" t="s">
        <v>544</v>
      </c>
      <c r="B96" s="6">
        <v>491</v>
      </c>
    </row>
    <row r="99" spans="1:2" x14ac:dyDescent="0.2">
      <c r="A99" s="2" t="s">
        <v>545</v>
      </c>
    </row>
    <row r="101" spans="1:2" x14ac:dyDescent="0.2">
      <c r="A101" s="5" t="s">
        <v>546</v>
      </c>
      <c r="B101" s="6">
        <v>21</v>
      </c>
    </row>
    <row r="104" spans="1:2" x14ac:dyDescent="0.2">
      <c r="A104" s="2" t="s">
        <v>547</v>
      </c>
    </row>
    <row r="106" spans="1:2" x14ac:dyDescent="0.2">
      <c r="A106" s="5" t="s">
        <v>548</v>
      </c>
      <c r="B106" s="6">
        <v>26</v>
      </c>
    </row>
    <row r="107" spans="1:2" x14ac:dyDescent="0.2">
      <c r="A107" s="5" t="s">
        <v>549</v>
      </c>
      <c r="B107" s="6">
        <v>6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800B-1544-4704-9524-48EF898CB777}">
  <dimension ref="A1:E7"/>
  <sheetViews>
    <sheetView workbookViewId="0">
      <selection activeCell="C30" sqref="C30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1" spans="1:5" x14ac:dyDescent="0.25">
      <c r="A1" s="10" t="s">
        <v>298</v>
      </c>
      <c r="B1" t="s">
        <v>177</v>
      </c>
    </row>
    <row r="3" spans="1:5" x14ac:dyDescent="0.25">
      <c r="A3" s="10" t="s">
        <v>552</v>
      </c>
      <c r="B3" s="10" t="s">
        <v>496</v>
      </c>
    </row>
    <row r="4" spans="1:5" x14ac:dyDescent="0.25">
      <c r="A4" s="10" t="s">
        <v>497</v>
      </c>
      <c r="B4" t="s">
        <v>427</v>
      </c>
      <c r="C4" t="s">
        <v>340</v>
      </c>
      <c r="D4" t="s">
        <v>550</v>
      </c>
      <c r="E4" t="s">
        <v>551</v>
      </c>
    </row>
    <row r="5" spans="1:5" x14ac:dyDescent="0.25">
      <c r="A5" t="s">
        <v>351</v>
      </c>
      <c r="B5" s="11"/>
      <c r="C5" s="11"/>
      <c r="D5" s="11">
        <v>90</v>
      </c>
      <c r="E5" s="11">
        <v>90</v>
      </c>
    </row>
    <row r="6" spans="1:5" x14ac:dyDescent="0.25">
      <c r="A6" t="s">
        <v>550</v>
      </c>
      <c r="B6" s="11">
        <v>20</v>
      </c>
      <c r="C6" s="12">
        <v>6</v>
      </c>
      <c r="D6" s="11"/>
      <c r="E6" s="12">
        <v>26</v>
      </c>
    </row>
    <row r="7" spans="1:5" x14ac:dyDescent="0.25">
      <c r="A7" t="s">
        <v>551</v>
      </c>
      <c r="B7" s="11">
        <v>20</v>
      </c>
      <c r="C7" s="11">
        <v>6</v>
      </c>
      <c r="D7" s="11">
        <v>90</v>
      </c>
      <c r="E7" s="11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1771-F104-4A1A-98CA-9DC431229433}">
  <dimension ref="A1:L117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23.42578125" bestFit="1" customWidth="1"/>
    <col min="4" max="4" width="14" bestFit="1" customWidth="1"/>
    <col min="5" max="5" width="19.42578125" bestFit="1" customWidth="1"/>
    <col min="6" max="6" width="74.85546875" bestFit="1" customWidth="1"/>
    <col min="7" max="7" width="7.85546875" bestFit="1" customWidth="1"/>
    <col min="8" max="8" width="14.85546875" bestFit="1" customWidth="1"/>
    <col min="9" max="9" width="11.42578125" style="1" bestFit="1" customWidth="1"/>
    <col min="10" max="10" width="9.42578125" style="1" bestFit="1" customWidth="1"/>
    <col min="11" max="11" width="7.7109375" bestFit="1" customWidth="1"/>
    <col min="12" max="12" width="10.85546875" bestFit="1" customWidth="1"/>
  </cols>
  <sheetData>
    <row r="1" spans="1:12" x14ac:dyDescent="0.25">
      <c r="A1" t="s">
        <v>493</v>
      </c>
      <c r="B1" t="s">
        <v>494</v>
      </c>
      <c r="C1" t="s">
        <v>495</v>
      </c>
      <c r="D1" t="s">
        <v>496</v>
      </c>
      <c r="E1" t="s">
        <v>497</v>
      </c>
      <c r="F1" t="s">
        <v>498</v>
      </c>
      <c r="G1" t="s">
        <v>298</v>
      </c>
      <c r="H1" t="s">
        <v>499</v>
      </c>
      <c r="I1" s="1" t="s">
        <v>500</v>
      </c>
      <c r="J1" s="1" t="s">
        <v>501</v>
      </c>
      <c r="K1" t="s">
        <v>502</v>
      </c>
      <c r="L1" t="s">
        <v>503</v>
      </c>
    </row>
    <row r="2" spans="1:12" x14ac:dyDescent="0.25">
      <c r="A2" t="s">
        <v>337</v>
      </c>
      <c r="B2" t="s">
        <v>338</v>
      </c>
      <c r="C2" t="s">
        <v>339</v>
      </c>
      <c r="D2" t="s">
        <v>340</v>
      </c>
      <c r="F2" t="s">
        <v>341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337</v>
      </c>
      <c r="B3" t="s">
        <v>342</v>
      </c>
      <c r="C3" t="s">
        <v>339</v>
      </c>
      <c r="D3" t="s">
        <v>340</v>
      </c>
      <c r="F3" t="s">
        <v>343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337</v>
      </c>
      <c r="B4" t="s">
        <v>344</v>
      </c>
      <c r="C4" t="s">
        <v>339</v>
      </c>
      <c r="D4" t="s">
        <v>340</v>
      </c>
      <c r="F4" t="s">
        <v>343</v>
      </c>
      <c r="G4" t="s">
        <v>177</v>
      </c>
      <c r="H4">
        <v>0</v>
      </c>
      <c r="K4">
        <v>0</v>
      </c>
      <c r="L4">
        <v>0</v>
      </c>
    </row>
    <row r="5" spans="1:12" x14ac:dyDescent="0.25">
      <c r="A5" t="s">
        <v>337</v>
      </c>
      <c r="B5" t="s">
        <v>345</v>
      </c>
      <c r="C5" t="s">
        <v>339</v>
      </c>
      <c r="D5" t="s">
        <v>340</v>
      </c>
      <c r="F5" t="s">
        <v>346</v>
      </c>
      <c r="G5" t="s">
        <v>177</v>
      </c>
      <c r="H5">
        <v>0</v>
      </c>
      <c r="K5">
        <v>0</v>
      </c>
      <c r="L5">
        <v>0</v>
      </c>
    </row>
    <row r="6" spans="1:12" x14ac:dyDescent="0.25">
      <c r="A6" t="s">
        <v>337</v>
      </c>
      <c r="B6" t="s">
        <v>347</v>
      </c>
      <c r="C6" t="s">
        <v>339</v>
      </c>
      <c r="D6" t="s">
        <v>340</v>
      </c>
      <c r="F6" t="s">
        <v>348</v>
      </c>
      <c r="G6" t="s">
        <v>177</v>
      </c>
      <c r="H6">
        <v>0</v>
      </c>
      <c r="K6">
        <v>0</v>
      </c>
      <c r="L6">
        <v>0</v>
      </c>
    </row>
    <row r="7" spans="1:12" x14ac:dyDescent="0.25">
      <c r="A7" t="s">
        <v>337</v>
      </c>
      <c r="B7" t="s">
        <v>349</v>
      </c>
      <c r="C7" t="s">
        <v>339</v>
      </c>
      <c r="D7" t="s">
        <v>340</v>
      </c>
      <c r="F7" t="s">
        <v>176</v>
      </c>
      <c r="G7" t="s">
        <v>177</v>
      </c>
      <c r="H7">
        <v>0</v>
      </c>
      <c r="K7">
        <v>0</v>
      </c>
      <c r="L7">
        <v>0</v>
      </c>
    </row>
    <row r="8" spans="1:12" x14ac:dyDescent="0.25">
      <c r="B8" t="s">
        <v>350</v>
      </c>
      <c r="E8" t="s">
        <v>351</v>
      </c>
      <c r="F8" t="s">
        <v>352</v>
      </c>
      <c r="G8" t="s">
        <v>177</v>
      </c>
    </row>
    <row r="9" spans="1:12" x14ac:dyDescent="0.25">
      <c r="B9" t="s">
        <v>353</v>
      </c>
      <c r="E9" t="s">
        <v>351</v>
      </c>
      <c r="F9" t="s">
        <v>354</v>
      </c>
      <c r="G9" t="s">
        <v>177</v>
      </c>
    </row>
    <row r="10" spans="1:12" x14ac:dyDescent="0.25">
      <c r="B10" t="s">
        <v>355</v>
      </c>
      <c r="E10" t="s">
        <v>351</v>
      </c>
      <c r="F10" t="s">
        <v>354</v>
      </c>
      <c r="G10" t="s">
        <v>177</v>
      </c>
    </row>
    <row r="11" spans="1:12" x14ac:dyDescent="0.25">
      <c r="B11" t="s">
        <v>356</v>
      </c>
      <c r="E11" t="s">
        <v>351</v>
      </c>
      <c r="F11" t="s">
        <v>343</v>
      </c>
      <c r="G11" t="s">
        <v>177</v>
      </c>
    </row>
    <row r="12" spans="1:12" x14ac:dyDescent="0.25">
      <c r="B12" t="s">
        <v>357</v>
      </c>
      <c r="E12" t="s">
        <v>351</v>
      </c>
      <c r="F12" t="s">
        <v>358</v>
      </c>
      <c r="G12" t="s">
        <v>177</v>
      </c>
    </row>
    <row r="13" spans="1:12" x14ac:dyDescent="0.25">
      <c r="B13" t="s">
        <v>359</v>
      </c>
      <c r="E13" t="s">
        <v>351</v>
      </c>
      <c r="F13" t="s">
        <v>343</v>
      </c>
      <c r="G13" t="s">
        <v>177</v>
      </c>
    </row>
    <row r="14" spans="1:12" x14ac:dyDescent="0.25">
      <c r="B14" t="s">
        <v>360</v>
      </c>
      <c r="E14" t="s">
        <v>351</v>
      </c>
      <c r="F14" t="s">
        <v>354</v>
      </c>
      <c r="G14" t="s">
        <v>177</v>
      </c>
    </row>
    <row r="15" spans="1:12" x14ac:dyDescent="0.25">
      <c r="B15" t="s">
        <v>361</v>
      </c>
      <c r="E15" t="s">
        <v>351</v>
      </c>
      <c r="F15" t="s">
        <v>362</v>
      </c>
      <c r="G15" t="s">
        <v>177</v>
      </c>
    </row>
    <row r="16" spans="1:12" x14ac:dyDescent="0.25">
      <c r="B16" t="s">
        <v>363</v>
      </c>
      <c r="E16" t="s">
        <v>351</v>
      </c>
      <c r="F16" t="s">
        <v>354</v>
      </c>
      <c r="G16" t="s">
        <v>177</v>
      </c>
    </row>
    <row r="17" spans="2:7" x14ac:dyDescent="0.25">
      <c r="B17" t="s">
        <v>364</v>
      </c>
      <c r="E17" t="s">
        <v>351</v>
      </c>
      <c r="F17" t="s">
        <v>365</v>
      </c>
      <c r="G17" t="s">
        <v>177</v>
      </c>
    </row>
    <row r="18" spans="2:7" x14ac:dyDescent="0.25">
      <c r="B18" t="s">
        <v>366</v>
      </c>
      <c r="E18" t="s">
        <v>351</v>
      </c>
      <c r="F18" t="s">
        <v>367</v>
      </c>
      <c r="G18" t="s">
        <v>177</v>
      </c>
    </row>
    <row r="19" spans="2:7" x14ac:dyDescent="0.25">
      <c r="B19" t="s">
        <v>368</v>
      </c>
      <c r="E19" t="s">
        <v>351</v>
      </c>
      <c r="F19" t="s">
        <v>354</v>
      </c>
      <c r="G19" t="s">
        <v>177</v>
      </c>
    </row>
    <row r="20" spans="2:7" x14ac:dyDescent="0.25">
      <c r="B20" t="s">
        <v>369</v>
      </c>
      <c r="E20" t="s">
        <v>351</v>
      </c>
      <c r="F20" t="s">
        <v>354</v>
      </c>
      <c r="G20" t="s">
        <v>177</v>
      </c>
    </row>
    <row r="21" spans="2:7" x14ac:dyDescent="0.25">
      <c r="B21" t="s">
        <v>370</v>
      </c>
      <c r="E21" t="s">
        <v>351</v>
      </c>
      <c r="F21" t="s">
        <v>371</v>
      </c>
      <c r="G21" t="s">
        <v>177</v>
      </c>
    </row>
    <row r="22" spans="2:7" x14ac:dyDescent="0.25">
      <c r="B22" t="s">
        <v>372</v>
      </c>
      <c r="E22" t="s">
        <v>351</v>
      </c>
      <c r="F22" t="s">
        <v>354</v>
      </c>
      <c r="G22" t="s">
        <v>177</v>
      </c>
    </row>
    <row r="23" spans="2:7" x14ac:dyDescent="0.25">
      <c r="B23" t="s">
        <v>373</v>
      </c>
      <c r="E23" t="s">
        <v>351</v>
      </c>
      <c r="F23" t="s">
        <v>374</v>
      </c>
      <c r="G23" t="s">
        <v>177</v>
      </c>
    </row>
    <row r="24" spans="2:7" x14ac:dyDescent="0.25">
      <c r="B24" t="s">
        <v>375</v>
      </c>
      <c r="E24" t="s">
        <v>351</v>
      </c>
      <c r="F24" t="s">
        <v>365</v>
      </c>
      <c r="G24" t="s">
        <v>177</v>
      </c>
    </row>
    <row r="25" spans="2:7" x14ac:dyDescent="0.25">
      <c r="B25" t="s">
        <v>376</v>
      </c>
      <c r="E25" t="s">
        <v>351</v>
      </c>
      <c r="F25" t="s">
        <v>377</v>
      </c>
      <c r="G25" t="s">
        <v>177</v>
      </c>
    </row>
    <row r="26" spans="2:7" x14ac:dyDescent="0.25">
      <c r="B26" t="s">
        <v>378</v>
      </c>
      <c r="E26" t="s">
        <v>351</v>
      </c>
      <c r="F26" t="s">
        <v>354</v>
      </c>
      <c r="G26" t="s">
        <v>177</v>
      </c>
    </row>
    <row r="27" spans="2:7" x14ac:dyDescent="0.25">
      <c r="B27" t="s">
        <v>379</v>
      </c>
      <c r="E27" t="s">
        <v>351</v>
      </c>
      <c r="F27" t="s">
        <v>380</v>
      </c>
      <c r="G27" t="s">
        <v>177</v>
      </c>
    </row>
    <row r="28" spans="2:7" x14ac:dyDescent="0.25">
      <c r="B28" t="s">
        <v>381</v>
      </c>
      <c r="E28" t="s">
        <v>351</v>
      </c>
      <c r="F28" t="s">
        <v>343</v>
      </c>
      <c r="G28" t="s">
        <v>177</v>
      </c>
    </row>
    <row r="29" spans="2:7" x14ac:dyDescent="0.25">
      <c r="B29" t="s">
        <v>382</v>
      </c>
      <c r="E29" t="s">
        <v>351</v>
      </c>
      <c r="F29" t="s">
        <v>343</v>
      </c>
      <c r="G29" t="s">
        <v>177</v>
      </c>
    </row>
    <row r="30" spans="2:7" x14ac:dyDescent="0.25">
      <c r="B30" t="s">
        <v>383</v>
      </c>
      <c r="E30" t="s">
        <v>351</v>
      </c>
      <c r="F30" t="s">
        <v>354</v>
      </c>
      <c r="G30" t="s">
        <v>177</v>
      </c>
    </row>
    <row r="31" spans="2:7" x14ac:dyDescent="0.25">
      <c r="B31" t="s">
        <v>384</v>
      </c>
      <c r="E31" t="s">
        <v>351</v>
      </c>
      <c r="F31" t="s">
        <v>343</v>
      </c>
      <c r="G31" t="s">
        <v>177</v>
      </c>
    </row>
    <row r="32" spans="2:7" x14ac:dyDescent="0.25">
      <c r="B32" t="s">
        <v>385</v>
      </c>
      <c r="E32" t="s">
        <v>351</v>
      </c>
      <c r="F32" t="s">
        <v>371</v>
      </c>
      <c r="G32" t="s">
        <v>177</v>
      </c>
    </row>
    <row r="33" spans="2:7" x14ac:dyDescent="0.25">
      <c r="B33" t="s">
        <v>386</v>
      </c>
      <c r="E33" t="s">
        <v>351</v>
      </c>
      <c r="F33" t="s">
        <v>354</v>
      </c>
      <c r="G33" t="s">
        <v>177</v>
      </c>
    </row>
    <row r="34" spans="2:7" x14ac:dyDescent="0.25">
      <c r="B34" t="s">
        <v>387</v>
      </c>
      <c r="E34" t="s">
        <v>351</v>
      </c>
      <c r="F34" t="s">
        <v>365</v>
      </c>
      <c r="G34" t="s">
        <v>177</v>
      </c>
    </row>
    <row r="35" spans="2:7" x14ac:dyDescent="0.25">
      <c r="B35" t="s">
        <v>388</v>
      </c>
      <c r="E35" t="s">
        <v>351</v>
      </c>
      <c r="F35" t="s">
        <v>389</v>
      </c>
      <c r="G35" t="s">
        <v>177</v>
      </c>
    </row>
    <row r="36" spans="2:7" x14ac:dyDescent="0.25">
      <c r="B36" t="s">
        <v>390</v>
      </c>
      <c r="E36" t="s">
        <v>351</v>
      </c>
      <c r="F36" t="s">
        <v>365</v>
      </c>
      <c r="G36" t="s">
        <v>177</v>
      </c>
    </row>
    <row r="37" spans="2:7" x14ac:dyDescent="0.25">
      <c r="B37" t="s">
        <v>391</v>
      </c>
      <c r="E37" t="s">
        <v>351</v>
      </c>
      <c r="F37" t="s">
        <v>354</v>
      </c>
      <c r="G37" t="s">
        <v>177</v>
      </c>
    </row>
    <row r="38" spans="2:7" x14ac:dyDescent="0.25">
      <c r="B38" t="s">
        <v>392</v>
      </c>
      <c r="E38" t="s">
        <v>351</v>
      </c>
      <c r="F38" t="s">
        <v>354</v>
      </c>
      <c r="G38" t="s">
        <v>177</v>
      </c>
    </row>
    <row r="39" spans="2:7" x14ac:dyDescent="0.25">
      <c r="B39" t="s">
        <v>393</v>
      </c>
      <c r="E39" t="s">
        <v>351</v>
      </c>
      <c r="F39" t="s">
        <v>343</v>
      </c>
      <c r="G39" t="s">
        <v>177</v>
      </c>
    </row>
    <row r="40" spans="2:7" x14ac:dyDescent="0.25">
      <c r="B40" t="s">
        <v>394</v>
      </c>
      <c r="E40" t="s">
        <v>351</v>
      </c>
      <c r="F40" t="s">
        <v>371</v>
      </c>
      <c r="G40" t="s">
        <v>177</v>
      </c>
    </row>
    <row r="41" spans="2:7" x14ac:dyDescent="0.25">
      <c r="B41" t="s">
        <v>395</v>
      </c>
      <c r="E41" t="s">
        <v>351</v>
      </c>
      <c r="F41" t="s">
        <v>354</v>
      </c>
      <c r="G41" t="s">
        <v>177</v>
      </c>
    </row>
    <row r="42" spans="2:7" x14ac:dyDescent="0.25">
      <c r="B42" t="s">
        <v>396</v>
      </c>
      <c r="E42" t="s">
        <v>351</v>
      </c>
      <c r="F42" t="s">
        <v>354</v>
      </c>
      <c r="G42" t="s">
        <v>177</v>
      </c>
    </row>
    <row r="43" spans="2:7" x14ac:dyDescent="0.25">
      <c r="B43" t="s">
        <v>397</v>
      </c>
      <c r="E43" t="s">
        <v>351</v>
      </c>
      <c r="F43" t="s">
        <v>354</v>
      </c>
      <c r="G43" t="s">
        <v>177</v>
      </c>
    </row>
    <row r="44" spans="2:7" x14ac:dyDescent="0.25">
      <c r="B44" t="s">
        <v>398</v>
      </c>
      <c r="E44" t="s">
        <v>351</v>
      </c>
      <c r="F44" t="s">
        <v>354</v>
      </c>
      <c r="G44" t="s">
        <v>177</v>
      </c>
    </row>
    <row r="45" spans="2:7" x14ac:dyDescent="0.25">
      <c r="B45" t="s">
        <v>399</v>
      </c>
      <c r="E45" t="s">
        <v>351</v>
      </c>
      <c r="F45" t="s">
        <v>354</v>
      </c>
      <c r="G45" t="s">
        <v>177</v>
      </c>
    </row>
    <row r="46" spans="2:7" x14ac:dyDescent="0.25">
      <c r="B46" t="s">
        <v>400</v>
      </c>
      <c r="E46" t="s">
        <v>351</v>
      </c>
      <c r="F46" t="s">
        <v>352</v>
      </c>
      <c r="G46" t="s">
        <v>177</v>
      </c>
    </row>
    <row r="47" spans="2:7" x14ac:dyDescent="0.25">
      <c r="B47" t="s">
        <v>401</v>
      </c>
      <c r="E47" t="s">
        <v>351</v>
      </c>
      <c r="F47" t="s">
        <v>402</v>
      </c>
      <c r="G47" t="s">
        <v>177</v>
      </c>
    </row>
    <row r="48" spans="2:7" x14ac:dyDescent="0.25">
      <c r="B48" t="s">
        <v>403</v>
      </c>
      <c r="E48" t="s">
        <v>351</v>
      </c>
      <c r="F48" t="s">
        <v>354</v>
      </c>
      <c r="G48" t="s">
        <v>177</v>
      </c>
    </row>
    <row r="49" spans="2:7" x14ac:dyDescent="0.25">
      <c r="B49" t="s">
        <v>404</v>
      </c>
      <c r="E49" t="s">
        <v>351</v>
      </c>
      <c r="F49" t="s">
        <v>354</v>
      </c>
      <c r="G49" t="s">
        <v>177</v>
      </c>
    </row>
    <row r="50" spans="2:7" x14ac:dyDescent="0.25">
      <c r="B50" t="s">
        <v>405</v>
      </c>
      <c r="E50" t="s">
        <v>351</v>
      </c>
      <c r="F50" t="s">
        <v>365</v>
      </c>
      <c r="G50" t="s">
        <v>177</v>
      </c>
    </row>
    <row r="51" spans="2:7" x14ac:dyDescent="0.25">
      <c r="B51" t="s">
        <v>406</v>
      </c>
      <c r="E51" t="s">
        <v>351</v>
      </c>
      <c r="F51" t="s">
        <v>358</v>
      </c>
      <c r="G51" t="s">
        <v>177</v>
      </c>
    </row>
    <row r="52" spans="2:7" x14ac:dyDescent="0.25">
      <c r="B52" t="s">
        <v>407</v>
      </c>
      <c r="E52" t="s">
        <v>351</v>
      </c>
      <c r="F52" t="s">
        <v>408</v>
      </c>
      <c r="G52" t="s">
        <v>177</v>
      </c>
    </row>
    <row r="53" spans="2:7" x14ac:dyDescent="0.25">
      <c r="B53" t="s">
        <v>409</v>
      </c>
      <c r="E53" t="s">
        <v>351</v>
      </c>
      <c r="F53" t="s">
        <v>410</v>
      </c>
      <c r="G53" t="s">
        <v>177</v>
      </c>
    </row>
    <row r="54" spans="2:7" x14ac:dyDescent="0.25">
      <c r="B54" t="s">
        <v>411</v>
      </c>
      <c r="E54" t="s">
        <v>351</v>
      </c>
      <c r="F54" t="s">
        <v>371</v>
      </c>
      <c r="G54" t="s">
        <v>177</v>
      </c>
    </row>
    <row r="55" spans="2:7" x14ac:dyDescent="0.25">
      <c r="B55" t="s">
        <v>412</v>
      </c>
      <c r="E55" t="s">
        <v>351</v>
      </c>
      <c r="F55" t="s">
        <v>343</v>
      </c>
      <c r="G55" t="s">
        <v>177</v>
      </c>
    </row>
    <row r="56" spans="2:7" x14ac:dyDescent="0.25">
      <c r="B56" t="s">
        <v>413</v>
      </c>
      <c r="E56" t="s">
        <v>351</v>
      </c>
      <c r="F56" t="s">
        <v>343</v>
      </c>
      <c r="G56" t="s">
        <v>177</v>
      </c>
    </row>
    <row r="57" spans="2:7" x14ac:dyDescent="0.25">
      <c r="B57" t="s">
        <v>414</v>
      </c>
      <c r="E57" t="s">
        <v>351</v>
      </c>
      <c r="F57" t="s">
        <v>365</v>
      </c>
      <c r="G57" t="s">
        <v>177</v>
      </c>
    </row>
    <row r="58" spans="2:7" x14ac:dyDescent="0.25">
      <c r="B58" t="s">
        <v>415</v>
      </c>
      <c r="E58" t="s">
        <v>351</v>
      </c>
      <c r="F58" t="s">
        <v>343</v>
      </c>
      <c r="G58" t="s">
        <v>177</v>
      </c>
    </row>
    <row r="59" spans="2:7" x14ac:dyDescent="0.25">
      <c r="B59" t="s">
        <v>416</v>
      </c>
      <c r="E59" t="s">
        <v>351</v>
      </c>
      <c r="F59" t="s">
        <v>343</v>
      </c>
      <c r="G59" t="s">
        <v>177</v>
      </c>
    </row>
    <row r="60" spans="2:7" x14ac:dyDescent="0.25">
      <c r="B60" t="s">
        <v>417</v>
      </c>
      <c r="E60" t="s">
        <v>351</v>
      </c>
      <c r="F60" t="s">
        <v>354</v>
      </c>
      <c r="G60" t="s">
        <v>177</v>
      </c>
    </row>
    <row r="61" spans="2:7" x14ac:dyDescent="0.25">
      <c r="B61" t="s">
        <v>418</v>
      </c>
      <c r="E61" t="s">
        <v>351</v>
      </c>
      <c r="F61" t="s">
        <v>354</v>
      </c>
      <c r="G61" t="s">
        <v>177</v>
      </c>
    </row>
    <row r="62" spans="2:7" x14ac:dyDescent="0.25">
      <c r="B62" t="s">
        <v>419</v>
      </c>
      <c r="E62" t="s">
        <v>351</v>
      </c>
      <c r="F62" t="s">
        <v>371</v>
      </c>
      <c r="G62" t="s">
        <v>177</v>
      </c>
    </row>
    <row r="63" spans="2:7" x14ac:dyDescent="0.25">
      <c r="B63" t="s">
        <v>420</v>
      </c>
      <c r="E63" t="s">
        <v>351</v>
      </c>
      <c r="F63" t="s">
        <v>352</v>
      </c>
      <c r="G63" t="s">
        <v>177</v>
      </c>
    </row>
    <row r="64" spans="2:7" x14ac:dyDescent="0.25">
      <c r="B64" t="s">
        <v>421</v>
      </c>
      <c r="E64" t="s">
        <v>351</v>
      </c>
      <c r="F64" t="s">
        <v>343</v>
      </c>
      <c r="G64" t="s">
        <v>177</v>
      </c>
    </row>
    <row r="65" spans="2:12" x14ac:dyDescent="0.25">
      <c r="B65" t="s">
        <v>422</v>
      </c>
      <c r="E65" t="s">
        <v>351</v>
      </c>
      <c r="F65" t="s">
        <v>423</v>
      </c>
      <c r="G65" t="s">
        <v>177</v>
      </c>
    </row>
    <row r="66" spans="2:12" x14ac:dyDescent="0.25">
      <c r="B66" t="s">
        <v>424</v>
      </c>
      <c r="E66" t="s">
        <v>351</v>
      </c>
      <c r="F66" t="s">
        <v>425</v>
      </c>
      <c r="G66" t="s">
        <v>177</v>
      </c>
    </row>
    <row r="67" spans="2:12" x14ac:dyDescent="0.25">
      <c r="B67" t="s">
        <v>426</v>
      </c>
      <c r="D67" t="s">
        <v>427</v>
      </c>
      <c r="F67" t="s">
        <v>358</v>
      </c>
      <c r="G67" t="s">
        <v>177</v>
      </c>
      <c r="H67">
        <v>0</v>
      </c>
      <c r="J67" s="1">
        <v>0.5625</v>
      </c>
      <c r="K67">
        <v>0</v>
      </c>
      <c r="L67">
        <v>0</v>
      </c>
    </row>
    <row r="68" spans="2:12" x14ac:dyDescent="0.25">
      <c r="B68" t="s">
        <v>428</v>
      </c>
      <c r="C68" t="s">
        <v>339</v>
      </c>
      <c r="E68" t="s">
        <v>351</v>
      </c>
      <c r="F68" t="s">
        <v>429</v>
      </c>
      <c r="G68" t="s">
        <v>177</v>
      </c>
      <c r="H68">
        <v>0</v>
      </c>
      <c r="J68" s="1">
        <v>0.51388888888888884</v>
      </c>
      <c r="K68">
        <v>0</v>
      </c>
      <c r="L68">
        <v>0</v>
      </c>
    </row>
    <row r="69" spans="2:12" x14ac:dyDescent="0.25">
      <c r="B69" t="s">
        <v>430</v>
      </c>
      <c r="C69" t="s">
        <v>339</v>
      </c>
      <c r="E69" t="s">
        <v>351</v>
      </c>
      <c r="F69" t="s">
        <v>380</v>
      </c>
      <c r="G69" t="s">
        <v>177</v>
      </c>
      <c r="H69">
        <v>0</v>
      </c>
      <c r="J69" s="1">
        <v>0.39583333333333331</v>
      </c>
      <c r="K69">
        <v>0</v>
      </c>
      <c r="L69">
        <v>0</v>
      </c>
    </row>
    <row r="70" spans="2:12" x14ac:dyDescent="0.25">
      <c r="B70" t="s">
        <v>431</v>
      </c>
      <c r="C70" t="s">
        <v>339</v>
      </c>
      <c r="D70" t="s">
        <v>427</v>
      </c>
      <c r="F70" t="s">
        <v>343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432</v>
      </c>
      <c r="C71" t="s">
        <v>339</v>
      </c>
      <c r="D71" t="s">
        <v>427</v>
      </c>
      <c r="F71" t="s">
        <v>343</v>
      </c>
      <c r="G71" t="s">
        <v>177</v>
      </c>
      <c r="H71">
        <v>0</v>
      </c>
      <c r="K71">
        <v>0</v>
      </c>
      <c r="L71">
        <v>0</v>
      </c>
    </row>
    <row r="72" spans="2:12" x14ac:dyDescent="0.25">
      <c r="B72" t="s">
        <v>433</v>
      </c>
      <c r="C72" t="s">
        <v>339</v>
      </c>
      <c r="D72" t="s">
        <v>427</v>
      </c>
      <c r="F72" t="s">
        <v>358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434</v>
      </c>
      <c r="C73" t="s">
        <v>339</v>
      </c>
      <c r="D73" t="s">
        <v>427</v>
      </c>
      <c r="F73" t="s">
        <v>380</v>
      </c>
      <c r="G73" t="s">
        <v>177</v>
      </c>
      <c r="H73">
        <v>0</v>
      </c>
      <c r="J73" s="1">
        <v>0.3923611111111111</v>
      </c>
      <c r="K73">
        <v>0</v>
      </c>
      <c r="L73">
        <v>0</v>
      </c>
    </row>
    <row r="74" spans="2:12" x14ac:dyDescent="0.25">
      <c r="B74" t="s">
        <v>435</v>
      </c>
      <c r="C74" t="s">
        <v>339</v>
      </c>
      <c r="D74" t="s">
        <v>427</v>
      </c>
      <c r="F74" t="s">
        <v>343</v>
      </c>
      <c r="G74" t="s">
        <v>177</v>
      </c>
      <c r="H74">
        <v>0</v>
      </c>
      <c r="K74">
        <v>0</v>
      </c>
      <c r="L74">
        <v>0</v>
      </c>
    </row>
    <row r="75" spans="2:12" x14ac:dyDescent="0.25">
      <c r="B75" t="s">
        <v>436</v>
      </c>
      <c r="C75" t="s">
        <v>339</v>
      </c>
      <c r="D75" t="s">
        <v>427</v>
      </c>
      <c r="F75" t="s">
        <v>437</v>
      </c>
      <c r="G75" t="s">
        <v>177</v>
      </c>
      <c r="H75">
        <v>0</v>
      </c>
      <c r="J75" s="1">
        <v>0.14583333333333334</v>
      </c>
      <c r="K75">
        <v>0</v>
      </c>
      <c r="L75">
        <v>0</v>
      </c>
    </row>
    <row r="76" spans="2:12" x14ac:dyDescent="0.25">
      <c r="B76" t="s">
        <v>438</v>
      </c>
      <c r="C76" t="s">
        <v>339</v>
      </c>
      <c r="D76" t="s">
        <v>427</v>
      </c>
      <c r="F76" t="s">
        <v>343</v>
      </c>
      <c r="G76" t="s">
        <v>177</v>
      </c>
      <c r="H76">
        <v>0</v>
      </c>
      <c r="K76">
        <v>0</v>
      </c>
      <c r="L76">
        <v>0</v>
      </c>
    </row>
    <row r="77" spans="2:12" x14ac:dyDescent="0.25">
      <c r="B77" t="s">
        <v>439</v>
      </c>
      <c r="C77" t="s">
        <v>339</v>
      </c>
      <c r="D77" t="s">
        <v>427</v>
      </c>
      <c r="F77" t="s">
        <v>343</v>
      </c>
      <c r="G77" t="s">
        <v>177</v>
      </c>
      <c r="H77">
        <v>0</v>
      </c>
      <c r="K77">
        <v>0</v>
      </c>
      <c r="L77">
        <v>0</v>
      </c>
    </row>
    <row r="78" spans="2:12" x14ac:dyDescent="0.25">
      <c r="B78" t="s">
        <v>440</v>
      </c>
      <c r="C78" t="s">
        <v>339</v>
      </c>
      <c r="D78" t="s">
        <v>427</v>
      </c>
      <c r="F78" t="s">
        <v>343</v>
      </c>
      <c r="G78" t="s">
        <v>177</v>
      </c>
      <c r="H78">
        <v>0</v>
      </c>
      <c r="K78">
        <v>0</v>
      </c>
      <c r="L78">
        <v>0</v>
      </c>
    </row>
    <row r="79" spans="2:12" x14ac:dyDescent="0.25">
      <c r="B79" t="s">
        <v>441</v>
      </c>
      <c r="C79" t="s">
        <v>339</v>
      </c>
      <c r="D79" t="s">
        <v>427</v>
      </c>
      <c r="F79" t="s">
        <v>358</v>
      </c>
      <c r="G79" t="s">
        <v>177</v>
      </c>
      <c r="H79">
        <v>0</v>
      </c>
      <c r="K79">
        <v>0</v>
      </c>
      <c r="L79">
        <v>0</v>
      </c>
    </row>
    <row r="80" spans="2:12" x14ac:dyDescent="0.25">
      <c r="B80" t="s">
        <v>442</v>
      </c>
      <c r="C80" t="s">
        <v>339</v>
      </c>
      <c r="D80" t="s">
        <v>427</v>
      </c>
      <c r="F80" t="s">
        <v>443</v>
      </c>
      <c r="G80" t="s">
        <v>177</v>
      </c>
      <c r="H80">
        <v>0</v>
      </c>
      <c r="J80" s="1">
        <v>0.40625</v>
      </c>
      <c r="K80">
        <v>0</v>
      </c>
      <c r="L80">
        <v>0</v>
      </c>
    </row>
    <row r="81" spans="2:12" x14ac:dyDescent="0.25">
      <c r="B81" t="s">
        <v>444</v>
      </c>
      <c r="C81" t="s">
        <v>339</v>
      </c>
      <c r="D81" t="s">
        <v>427</v>
      </c>
      <c r="F81" t="s">
        <v>445</v>
      </c>
      <c r="G81" t="s">
        <v>177</v>
      </c>
      <c r="H81">
        <v>0</v>
      </c>
      <c r="J81" s="1">
        <v>0.6743055555555556</v>
      </c>
      <c r="K81">
        <v>0</v>
      </c>
      <c r="L81">
        <v>0</v>
      </c>
    </row>
    <row r="82" spans="2:12" x14ac:dyDescent="0.25">
      <c r="B82" t="s">
        <v>446</v>
      </c>
      <c r="C82" t="s">
        <v>339</v>
      </c>
      <c r="D82" t="s">
        <v>427</v>
      </c>
      <c r="F82" t="s">
        <v>176</v>
      </c>
      <c r="G82" t="s">
        <v>177</v>
      </c>
      <c r="H82">
        <v>0</v>
      </c>
      <c r="J82" s="1">
        <v>0.73958333333333337</v>
      </c>
      <c r="K82">
        <v>0</v>
      </c>
      <c r="L82">
        <v>0</v>
      </c>
    </row>
    <row r="83" spans="2:12" x14ac:dyDescent="0.25">
      <c r="B83" t="s">
        <v>447</v>
      </c>
      <c r="C83" t="s">
        <v>339</v>
      </c>
      <c r="D83" t="s">
        <v>427</v>
      </c>
      <c r="F83" t="s">
        <v>448</v>
      </c>
      <c r="G83" t="s">
        <v>177</v>
      </c>
      <c r="H83">
        <v>0</v>
      </c>
      <c r="J83" s="1">
        <v>0.89236111111111116</v>
      </c>
      <c r="K83">
        <v>0</v>
      </c>
      <c r="L83">
        <v>0</v>
      </c>
    </row>
    <row r="84" spans="2:12" x14ac:dyDescent="0.25">
      <c r="B84" t="s">
        <v>449</v>
      </c>
      <c r="C84" t="s">
        <v>339</v>
      </c>
      <c r="D84" t="s">
        <v>427</v>
      </c>
      <c r="F84" t="s">
        <v>450</v>
      </c>
      <c r="G84" t="s">
        <v>177</v>
      </c>
      <c r="H84">
        <v>0</v>
      </c>
      <c r="K84">
        <v>0</v>
      </c>
      <c r="L84">
        <v>0</v>
      </c>
    </row>
    <row r="85" spans="2:12" x14ac:dyDescent="0.25">
      <c r="B85" t="s">
        <v>451</v>
      </c>
      <c r="C85" t="s">
        <v>339</v>
      </c>
      <c r="D85" t="s">
        <v>427</v>
      </c>
      <c r="F85" t="s">
        <v>452</v>
      </c>
      <c r="G85" t="s">
        <v>177</v>
      </c>
      <c r="H85">
        <v>0</v>
      </c>
      <c r="J85" s="1">
        <v>0.76597222222222228</v>
      </c>
      <c r="K85">
        <v>0</v>
      </c>
      <c r="L85">
        <v>0</v>
      </c>
    </row>
    <row r="86" spans="2:12" x14ac:dyDescent="0.25">
      <c r="B86" t="s">
        <v>453</v>
      </c>
      <c r="C86" t="s">
        <v>339</v>
      </c>
      <c r="D86" t="s">
        <v>427</v>
      </c>
      <c r="F86" t="s">
        <v>176</v>
      </c>
      <c r="G86" t="s">
        <v>177</v>
      </c>
      <c r="H86">
        <v>0</v>
      </c>
      <c r="J86" s="1">
        <v>0.93055555555555558</v>
      </c>
      <c r="K86">
        <v>0</v>
      </c>
      <c r="L86">
        <v>0</v>
      </c>
    </row>
    <row r="87" spans="2:12" x14ac:dyDescent="0.25">
      <c r="B87" t="s">
        <v>454</v>
      </c>
      <c r="C87" t="s">
        <v>455</v>
      </c>
      <c r="D87" t="s">
        <v>427</v>
      </c>
      <c r="F87" t="s">
        <v>358</v>
      </c>
      <c r="G87" t="s">
        <v>177</v>
      </c>
      <c r="H87">
        <v>0</v>
      </c>
      <c r="K87">
        <v>0</v>
      </c>
      <c r="L87">
        <v>0</v>
      </c>
    </row>
    <row r="88" spans="2:12" x14ac:dyDescent="0.25">
      <c r="B88" t="s">
        <v>456</v>
      </c>
      <c r="C88" t="s">
        <v>455</v>
      </c>
      <c r="D88" t="s">
        <v>427</v>
      </c>
      <c r="F88" t="s">
        <v>457</v>
      </c>
      <c r="G88" t="s">
        <v>177</v>
      </c>
      <c r="H88">
        <v>0</v>
      </c>
      <c r="K88">
        <v>0</v>
      </c>
      <c r="L88">
        <v>0</v>
      </c>
    </row>
    <row r="89" spans="2:12" x14ac:dyDescent="0.25">
      <c r="B89" t="s">
        <v>458</v>
      </c>
      <c r="C89" t="s">
        <v>459</v>
      </c>
      <c r="E89" t="s">
        <v>351</v>
      </c>
      <c r="F89" t="s">
        <v>371</v>
      </c>
      <c r="G89" t="s">
        <v>177</v>
      </c>
      <c r="H89">
        <v>0</v>
      </c>
      <c r="K89">
        <v>0</v>
      </c>
      <c r="L89">
        <v>0</v>
      </c>
    </row>
    <row r="90" spans="2:12" x14ac:dyDescent="0.25">
      <c r="B90" t="s">
        <v>460</v>
      </c>
      <c r="C90" t="s">
        <v>459</v>
      </c>
      <c r="E90" t="s">
        <v>351</v>
      </c>
      <c r="F90" t="s">
        <v>354</v>
      </c>
      <c r="G90" t="s">
        <v>177</v>
      </c>
      <c r="H90">
        <v>0</v>
      </c>
      <c r="K90">
        <v>0</v>
      </c>
      <c r="L90">
        <v>0</v>
      </c>
    </row>
    <row r="91" spans="2:12" x14ac:dyDescent="0.25">
      <c r="B91" t="s">
        <v>461</v>
      </c>
      <c r="C91" t="s">
        <v>459</v>
      </c>
      <c r="E91" t="s">
        <v>351</v>
      </c>
      <c r="F91" t="s">
        <v>462</v>
      </c>
      <c r="G91" t="s">
        <v>177</v>
      </c>
      <c r="H91">
        <v>0</v>
      </c>
      <c r="K91">
        <v>0</v>
      </c>
      <c r="L91">
        <v>0</v>
      </c>
    </row>
    <row r="92" spans="2:12" x14ac:dyDescent="0.25">
      <c r="B92" t="s">
        <v>463</v>
      </c>
      <c r="C92" t="s">
        <v>459</v>
      </c>
      <c r="E92" t="s">
        <v>351</v>
      </c>
      <c r="F92" t="s">
        <v>358</v>
      </c>
      <c r="G92" t="s">
        <v>177</v>
      </c>
      <c r="H92">
        <v>0</v>
      </c>
      <c r="K92">
        <v>0</v>
      </c>
      <c r="L92">
        <v>0</v>
      </c>
    </row>
    <row r="93" spans="2:12" x14ac:dyDescent="0.25">
      <c r="B93" t="s">
        <v>464</v>
      </c>
      <c r="C93" t="s">
        <v>459</v>
      </c>
      <c r="E93" t="s">
        <v>351</v>
      </c>
      <c r="F93" t="s">
        <v>354</v>
      </c>
      <c r="G93" t="s">
        <v>177</v>
      </c>
      <c r="H93">
        <v>0</v>
      </c>
      <c r="K93">
        <v>0</v>
      </c>
      <c r="L93">
        <v>0</v>
      </c>
    </row>
    <row r="94" spans="2:12" x14ac:dyDescent="0.25">
      <c r="B94" t="s">
        <v>465</v>
      </c>
      <c r="C94" t="s">
        <v>459</v>
      </c>
      <c r="E94" t="s">
        <v>351</v>
      </c>
      <c r="F94" t="s">
        <v>354</v>
      </c>
      <c r="G94" t="s">
        <v>177</v>
      </c>
      <c r="H94">
        <v>0</v>
      </c>
      <c r="K94">
        <v>0</v>
      </c>
      <c r="L94">
        <v>0</v>
      </c>
    </row>
    <row r="95" spans="2:12" x14ac:dyDescent="0.25">
      <c r="B95" t="s">
        <v>466</v>
      </c>
      <c r="C95" t="s">
        <v>459</v>
      </c>
      <c r="E95" t="s">
        <v>351</v>
      </c>
      <c r="F95" t="s">
        <v>362</v>
      </c>
      <c r="G95" t="s">
        <v>177</v>
      </c>
      <c r="H95">
        <v>0</v>
      </c>
      <c r="K95">
        <v>0</v>
      </c>
      <c r="L95">
        <v>0</v>
      </c>
    </row>
    <row r="96" spans="2:12" x14ac:dyDescent="0.25">
      <c r="B96" t="s">
        <v>467</v>
      </c>
      <c r="C96" t="s">
        <v>459</v>
      </c>
      <c r="E96" t="s">
        <v>351</v>
      </c>
      <c r="F96" t="s">
        <v>358</v>
      </c>
      <c r="G96" t="s">
        <v>177</v>
      </c>
      <c r="H96">
        <v>0</v>
      </c>
      <c r="K96">
        <v>0</v>
      </c>
      <c r="L96">
        <v>0</v>
      </c>
    </row>
    <row r="97" spans="2:12" x14ac:dyDescent="0.25">
      <c r="B97" t="s">
        <v>468</v>
      </c>
      <c r="C97" t="s">
        <v>459</v>
      </c>
      <c r="E97" t="s">
        <v>351</v>
      </c>
      <c r="F97" t="s">
        <v>354</v>
      </c>
      <c r="G97" t="s">
        <v>177</v>
      </c>
      <c r="H97">
        <v>0</v>
      </c>
      <c r="K97">
        <v>0</v>
      </c>
      <c r="L97">
        <v>0</v>
      </c>
    </row>
    <row r="98" spans="2:12" x14ac:dyDescent="0.25">
      <c r="B98" t="s">
        <v>469</v>
      </c>
      <c r="C98" t="s">
        <v>459</v>
      </c>
      <c r="E98" t="s">
        <v>351</v>
      </c>
      <c r="F98" t="s">
        <v>371</v>
      </c>
      <c r="G98" t="s">
        <v>177</v>
      </c>
      <c r="H98">
        <v>0</v>
      </c>
      <c r="K98">
        <v>0</v>
      </c>
      <c r="L98">
        <v>0</v>
      </c>
    </row>
    <row r="99" spans="2:12" x14ac:dyDescent="0.25">
      <c r="B99" t="s">
        <v>470</v>
      </c>
      <c r="C99" t="s">
        <v>459</v>
      </c>
      <c r="E99" t="s">
        <v>351</v>
      </c>
      <c r="F99" t="s">
        <v>462</v>
      </c>
      <c r="G99" t="s">
        <v>177</v>
      </c>
      <c r="H99">
        <v>0</v>
      </c>
      <c r="K99">
        <v>0</v>
      </c>
      <c r="L99">
        <v>0</v>
      </c>
    </row>
    <row r="100" spans="2:12" x14ac:dyDescent="0.25">
      <c r="B100" t="s">
        <v>471</v>
      </c>
      <c r="C100" t="s">
        <v>459</v>
      </c>
      <c r="E100" t="s">
        <v>351</v>
      </c>
      <c r="F100" t="s">
        <v>354</v>
      </c>
      <c r="G100" t="s">
        <v>177</v>
      </c>
      <c r="H100">
        <v>0</v>
      </c>
      <c r="K100">
        <v>0</v>
      </c>
      <c r="L100">
        <v>0</v>
      </c>
    </row>
    <row r="101" spans="2:12" x14ac:dyDescent="0.25">
      <c r="B101" t="s">
        <v>472</v>
      </c>
      <c r="C101" t="s">
        <v>459</v>
      </c>
      <c r="E101" t="s">
        <v>351</v>
      </c>
      <c r="F101" t="s">
        <v>473</v>
      </c>
      <c r="G101" t="s">
        <v>177</v>
      </c>
      <c r="H101">
        <v>0</v>
      </c>
      <c r="K101">
        <v>0</v>
      </c>
      <c r="L101">
        <v>0</v>
      </c>
    </row>
    <row r="102" spans="2:12" x14ac:dyDescent="0.25">
      <c r="B102" t="s">
        <v>474</v>
      </c>
      <c r="C102" t="s">
        <v>459</v>
      </c>
      <c r="E102" t="s">
        <v>351</v>
      </c>
      <c r="F102" t="s">
        <v>354</v>
      </c>
      <c r="G102" t="s">
        <v>177</v>
      </c>
      <c r="H102">
        <v>0</v>
      </c>
      <c r="K102">
        <v>0</v>
      </c>
      <c r="L102">
        <v>0</v>
      </c>
    </row>
    <row r="103" spans="2:12" x14ac:dyDescent="0.25">
      <c r="B103" t="s">
        <v>475</v>
      </c>
      <c r="C103" t="s">
        <v>459</v>
      </c>
      <c r="E103" t="s">
        <v>351</v>
      </c>
      <c r="F103" t="s">
        <v>371</v>
      </c>
      <c r="G103" t="s">
        <v>177</v>
      </c>
      <c r="H103">
        <v>0</v>
      </c>
      <c r="K103">
        <v>0</v>
      </c>
      <c r="L103">
        <v>0</v>
      </c>
    </row>
    <row r="104" spans="2:12" x14ac:dyDescent="0.25">
      <c r="B104" t="s">
        <v>476</v>
      </c>
      <c r="C104" t="s">
        <v>459</v>
      </c>
      <c r="E104" t="s">
        <v>351</v>
      </c>
      <c r="F104" t="s">
        <v>354</v>
      </c>
      <c r="G104" t="s">
        <v>177</v>
      </c>
      <c r="H104">
        <v>0</v>
      </c>
      <c r="K104">
        <v>0</v>
      </c>
      <c r="L104">
        <v>0</v>
      </c>
    </row>
    <row r="105" spans="2:12" x14ac:dyDescent="0.25">
      <c r="B105" t="s">
        <v>477</v>
      </c>
      <c r="C105" t="s">
        <v>459</v>
      </c>
      <c r="E105" t="s">
        <v>351</v>
      </c>
      <c r="F105" t="s">
        <v>362</v>
      </c>
      <c r="G105" t="s">
        <v>177</v>
      </c>
      <c r="H105">
        <v>0</v>
      </c>
      <c r="K105">
        <v>0</v>
      </c>
      <c r="L105">
        <v>0</v>
      </c>
    </row>
    <row r="106" spans="2:12" x14ac:dyDescent="0.25">
      <c r="B106" t="s">
        <v>478</v>
      </c>
      <c r="C106" t="s">
        <v>459</v>
      </c>
      <c r="E106" t="s">
        <v>351</v>
      </c>
      <c r="F106" t="s">
        <v>358</v>
      </c>
      <c r="G106" t="s">
        <v>177</v>
      </c>
      <c r="H106">
        <v>0</v>
      </c>
      <c r="K106">
        <v>0</v>
      </c>
      <c r="L106">
        <v>0</v>
      </c>
    </row>
    <row r="107" spans="2:12" x14ac:dyDescent="0.25">
      <c r="B107" t="s">
        <v>479</v>
      </c>
      <c r="C107" t="s">
        <v>459</v>
      </c>
      <c r="E107" t="s">
        <v>351</v>
      </c>
      <c r="F107" t="s">
        <v>462</v>
      </c>
      <c r="G107" t="s">
        <v>177</v>
      </c>
      <c r="H107">
        <v>0</v>
      </c>
      <c r="K107">
        <v>0</v>
      </c>
      <c r="L107">
        <v>0</v>
      </c>
    </row>
    <row r="108" spans="2:12" x14ac:dyDescent="0.25">
      <c r="B108" t="s">
        <v>480</v>
      </c>
      <c r="C108" t="s">
        <v>459</v>
      </c>
      <c r="E108" t="s">
        <v>351</v>
      </c>
      <c r="F108" t="s">
        <v>354</v>
      </c>
      <c r="G108" t="s">
        <v>177</v>
      </c>
      <c r="H108">
        <v>0</v>
      </c>
      <c r="K108">
        <v>0</v>
      </c>
      <c r="L108">
        <v>0</v>
      </c>
    </row>
    <row r="109" spans="2:12" x14ac:dyDescent="0.25">
      <c r="B109" t="s">
        <v>481</v>
      </c>
      <c r="C109" t="s">
        <v>459</v>
      </c>
      <c r="E109" t="s">
        <v>351</v>
      </c>
      <c r="F109" t="s">
        <v>354</v>
      </c>
      <c r="G109" t="s">
        <v>177</v>
      </c>
      <c r="H109">
        <v>0</v>
      </c>
      <c r="K109">
        <v>0</v>
      </c>
      <c r="L109">
        <v>0</v>
      </c>
    </row>
    <row r="110" spans="2:12" x14ac:dyDescent="0.25">
      <c r="B110" t="s">
        <v>482</v>
      </c>
      <c r="C110" t="s">
        <v>459</v>
      </c>
      <c r="E110" t="s">
        <v>351</v>
      </c>
      <c r="F110" t="s">
        <v>483</v>
      </c>
      <c r="G110" t="s">
        <v>177</v>
      </c>
      <c r="H110">
        <v>0</v>
      </c>
      <c r="K110">
        <v>0</v>
      </c>
      <c r="L110">
        <v>0</v>
      </c>
    </row>
    <row r="111" spans="2:12" x14ac:dyDescent="0.25">
      <c r="B111" t="s">
        <v>484</v>
      </c>
      <c r="C111" t="s">
        <v>459</v>
      </c>
      <c r="E111" t="s">
        <v>351</v>
      </c>
      <c r="F111" t="s">
        <v>358</v>
      </c>
      <c r="G111" t="s">
        <v>177</v>
      </c>
      <c r="H111">
        <v>0</v>
      </c>
      <c r="K111">
        <v>0</v>
      </c>
      <c r="L111">
        <v>0</v>
      </c>
    </row>
    <row r="112" spans="2:12" x14ac:dyDescent="0.25">
      <c r="B112" t="s">
        <v>485</v>
      </c>
      <c r="C112" t="s">
        <v>459</v>
      </c>
      <c r="E112" t="s">
        <v>351</v>
      </c>
      <c r="F112" t="s">
        <v>358</v>
      </c>
      <c r="G112" t="s">
        <v>177</v>
      </c>
      <c r="H112">
        <v>0</v>
      </c>
      <c r="K112">
        <v>0</v>
      </c>
      <c r="L112">
        <v>0</v>
      </c>
    </row>
    <row r="113" spans="2:12" x14ac:dyDescent="0.25">
      <c r="B113" t="s">
        <v>486</v>
      </c>
      <c r="C113" t="s">
        <v>459</v>
      </c>
      <c r="E113" t="s">
        <v>351</v>
      </c>
      <c r="F113" t="s">
        <v>487</v>
      </c>
      <c r="G113" t="s">
        <v>177</v>
      </c>
      <c r="H113">
        <v>0</v>
      </c>
      <c r="K113">
        <v>0</v>
      </c>
      <c r="L113">
        <v>0</v>
      </c>
    </row>
    <row r="114" spans="2:12" x14ac:dyDescent="0.25">
      <c r="B114" t="s">
        <v>488</v>
      </c>
      <c r="C114" t="s">
        <v>459</v>
      </c>
      <c r="E114" t="s">
        <v>351</v>
      </c>
      <c r="F114" t="s">
        <v>354</v>
      </c>
      <c r="G114" t="s">
        <v>177</v>
      </c>
      <c r="H114">
        <v>0</v>
      </c>
      <c r="K114">
        <v>0</v>
      </c>
      <c r="L114">
        <v>0</v>
      </c>
    </row>
    <row r="115" spans="2:12" x14ac:dyDescent="0.25">
      <c r="B115" t="s">
        <v>489</v>
      </c>
      <c r="C115" t="s">
        <v>459</v>
      </c>
      <c r="E115" t="s">
        <v>351</v>
      </c>
      <c r="F115" t="s">
        <v>354</v>
      </c>
      <c r="G115" t="s">
        <v>177</v>
      </c>
      <c r="H115">
        <v>0</v>
      </c>
      <c r="K115">
        <v>0</v>
      </c>
      <c r="L115">
        <v>0</v>
      </c>
    </row>
    <row r="116" spans="2:12" x14ac:dyDescent="0.25">
      <c r="B116" t="s">
        <v>490</v>
      </c>
      <c r="C116" t="s">
        <v>459</v>
      </c>
      <c r="E116" t="s">
        <v>351</v>
      </c>
      <c r="F116" t="s">
        <v>354</v>
      </c>
      <c r="G116" t="s">
        <v>177</v>
      </c>
      <c r="H116">
        <v>0</v>
      </c>
      <c r="K116">
        <v>0</v>
      </c>
      <c r="L116">
        <v>0</v>
      </c>
    </row>
    <row r="117" spans="2:12" x14ac:dyDescent="0.25">
      <c r="B117" t="s">
        <v>491</v>
      </c>
      <c r="C117" t="s">
        <v>459</v>
      </c>
      <c r="E117" t="s">
        <v>351</v>
      </c>
      <c r="F117" t="s">
        <v>492</v>
      </c>
      <c r="G117" t="s">
        <v>177</v>
      </c>
      <c r="H117">
        <v>0</v>
      </c>
      <c r="K117">
        <v>0</v>
      </c>
      <c r="L11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73E1-8200-45CF-8746-F36210D574EC}">
  <dimension ref="A2:R13"/>
  <sheetViews>
    <sheetView workbookViewId="0">
      <selection sqref="A1:XFD1048576"/>
    </sheetView>
  </sheetViews>
  <sheetFormatPr defaultRowHeight="12.75" x14ac:dyDescent="0.2"/>
  <cols>
    <col min="1" max="1" width="21.85546875" style="2" bestFit="1" customWidth="1"/>
    <col min="2" max="16384" width="9.140625" style="2"/>
  </cols>
  <sheetData>
    <row r="2" spans="1:18" ht="38.25" x14ac:dyDescent="0.2">
      <c r="B2" s="13" t="s">
        <v>307</v>
      </c>
      <c r="C2" s="13" t="s">
        <v>308</v>
      </c>
      <c r="D2" s="13" t="s">
        <v>309</v>
      </c>
      <c r="E2" s="13" t="s">
        <v>310</v>
      </c>
      <c r="F2" s="13" t="s">
        <v>311</v>
      </c>
      <c r="G2" s="13" t="s">
        <v>312</v>
      </c>
      <c r="H2" s="13" t="s">
        <v>313</v>
      </c>
      <c r="I2" s="13" t="s">
        <v>314</v>
      </c>
      <c r="J2" s="13" t="s">
        <v>315</v>
      </c>
      <c r="K2" s="13" t="s">
        <v>316</v>
      </c>
      <c r="L2" s="13" t="s">
        <v>317</v>
      </c>
      <c r="M2" s="13" t="s">
        <v>318</v>
      </c>
      <c r="N2" s="13" t="s">
        <v>319</v>
      </c>
      <c r="O2" s="13" t="s">
        <v>320</v>
      </c>
      <c r="P2" s="13" t="s">
        <v>321</v>
      </c>
      <c r="Q2" s="13" t="s">
        <v>322</v>
      </c>
      <c r="R2" s="13" t="s">
        <v>323</v>
      </c>
    </row>
    <row r="3" spans="1:18" x14ac:dyDescent="0.2">
      <c r="B3" s="5" t="s">
        <v>301</v>
      </c>
      <c r="C3" s="5" t="s">
        <v>302</v>
      </c>
      <c r="D3" s="5">
        <v>162549</v>
      </c>
      <c r="E3" s="5" t="s">
        <v>303</v>
      </c>
      <c r="F3" s="5" t="s">
        <v>304</v>
      </c>
      <c r="G3" s="5" t="s">
        <v>305</v>
      </c>
      <c r="H3" s="5">
        <v>3353</v>
      </c>
      <c r="I3" s="5">
        <v>491</v>
      </c>
      <c r="J3" s="5">
        <v>21</v>
      </c>
      <c r="K3" s="5">
        <v>26</v>
      </c>
      <c r="L3" s="5">
        <v>6</v>
      </c>
      <c r="M3" s="5">
        <v>3588</v>
      </c>
      <c r="N3" s="5">
        <v>150</v>
      </c>
      <c r="O3" s="5">
        <v>8</v>
      </c>
      <c r="P3" s="5"/>
      <c r="Q3" s="5">
        <v>158</v>
      </c>
      <c r="R3" s="5" t="s">
        <v>306</v>
      </c>
    </row>
    <row r="7" spans="1:18" x14ac:dyDescent="0.2">
      <c r="A7" s="2" t="s">
        <v>324</v>
      </c>
    </row>
    <row r="9" spans="1:18" x14ac:dyDescent="0.2">
      <c r="A9" s="2" t="s">
        <v>329</v>
      </c>
      <c r="B9" s="14" t="s">
        <v>330</v>
      </c>
      <c r="C9" s="14" t="s">
        <v>331</v>
      </c>
      <c r="D9" s="14" t="s">
        <v>332</v>
      </c>
      <c r="E9" s="14" t="s">
        <v>333</v>
      </c>
      <c r="F9" s="14" t="s">
        <v>334</v>
      </c>
      <c r="G9" s="14" t="s">
        <v>335</v>
      </c>
      <c r="H9" s="14" t="s">
        <v>336</v>
      </c>
      <c r="I9" s="14"/>
      <c r="J9" s="14"/>
      <c r="K9" s="14"/>
      <c r="L9" s="14"/>
    </row>
    <row r="10" spans="1:18" x14ac:dyDescent="0.2">
      <c r="A10" s="2" t="s">
        <v>325</v>
      </c>
      <c r="B10" s="2">
        <v>139</v>
      </c>
      <c r="C10" s="2">
        <v>5</v>
      </c>
    </row>
    <row r="11" spans="1:18" x14ac:dyDescent="0.2">
      <c r="A11" s="2" t="s">
        <v>326</v>
      </c>
      <c r="B11" s="2">
        <v>5</v>
      </c>
      <c r="C11" s="2">
        <v>2</v>
      </c>
    </row>
    <row r="12" spans="1:18" x14ac:dyDescent="0.2">
      <c r="A12" s="2" t="s">
        <v>327</v>
      </c>
      <c r="B12" s="2">
        <v>6</v>
      </c>
      <c r="C12" s="2">
        <v>1</v>
      </c>
    </row>
    <row r="13" spans="1:18" x14ac:dyDescent="0.2">
      <c r="A13" s="2" t="s">
        <v>328</v>
      </c>
      <c r="B13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75E2-B42D-4B60-A591-5CC65CF06DD4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57</v>
      </c>
    </row>
    <row r="4" spans="1:4" x14ac:dyDescent="0.25">
      <c r="A4" t="s">
        <v>2</v>
      </c>
      <c r="B4" t="s">
        <v>5</v>
      </c>
      <c r="C4" t="s">
        <v>6</v>
      </c>
      <c r="D4">
        <v>3</v>
      </c>
    </row>
    <row r="5" spans="1:4" x14ac:dyDescent="0.25">
      <c r="A5" t="s">
        <v>2</v>
      </c>
      <c r="B5" t="s">
        <v>7</v>
      </c>
      <c r="C5" t="s">
        <v>8</v>
      </c>
      <c r="D5">
        <v>2</v>
      </c>
    </row>
    <row r="6" spans="1:4" x14ac:dyDescent="0.25">
      <c r="A6" t="s">
        <v>2</v>
      </c>
      <c r="B6" t="s">
        <v>9</v>
      </c>
      <c r="C6" t="s">
        <v>10</v>
      </c>
      <c r="D6">
        <v>23</v>
      </c>
    </row>
    <row r="7" spans="1:4" x14ac:dyDescent="0.25">
      <c r="A7" t="s">
        <v>2</v>
      </c>
      <c r="B7" t="s">
        <v>11</v>
      </c>
      <c r="C7" t="s">
        <v>12</v>
      </c>
      <c r="D7">
        <v>25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33</v>
      </c>
    </row>
    <row r="10" spans="1:4" x14ac:dyDescent="0.25">
      <c r="A10" t="s">
        <v>2</v>
      </c>
      <c r="B10" t="s">
        <v>17</v>
      </c>
      <c r="C10" t="s">
        <v>18</v>
      </c>
      <c r="D10">
        <v>15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7</v>
      </c>
    </row>
    <row r="13" spans="1:4" x14ac:dyDescent="0.25">
      <c r="A13" t="s">
        <v>21</v>
      </c>
      <c r="B13" t="s">
        <v>24</v>
      </c>
      <c r="C13" t="s">
        <v>25</v>
      </c>
      <c r="D13">
        <v>11</v>
      </c>
    </row>
    <row r="14" spans="1:4" x14ac:dyDescent="0.25">
      <c r="A14" t="s">
        <v>21</v>
      </c>
      <c r="B14" t="s">
        <v>26</v>
      </c>
      <c r="C14" t="s">
        <v>27</v>
      </c>
      <c r="D14">
        <v>1</v>
      </c>
    </row>
    <row r="15" spans="1:4" x14ac:dyDescent="0.25">
      <c r="A15" t="s">
        <v>21</v>
      </c>
      <c r="B15" t="s">
        <v>28</v>
      </c>
      <c r="C15" t="s">
        <v>29</v>
      </c>
      <c r="D15">
        <v>419</v>
      </c>
    </row>
    <row r="16" spans="1:4" x14ac:dyDescent="0.25">
      <c r="A16" t="s">
        <v>21</v>
      </c>
      <c r="B16" t="s">
        <v>30</v>
      </c>
      <c r="C16" t="s">
        <v>31</v>
      </c>
      <c r="D16">
        <v>0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17</v>
      </c>
    </row>
    <row r="19" spans="1:4" x14ac:dyDescent="0.25">
      <c r="A19" t="s">
        <v>21</v>
      </c>
      <c r="B19" t="s">
        <v>36</v>
      </c>
      <c r="C19" t="s">
        <v>37</v>
      </c>
      <c r="D19">
        <v>63</v>
      </c>
    </row>
    <row r="20" spans="1:4" x14ac:dyDescent="0.25">
      <c r="A20" t="s">
        <v>21</v>
      </c>
      <c r="B20" t="s">
        <v>38</v>
      </c>
      <c r="C20" t="s">
        <v>39</v>
      </c>
      <c r="D20">
        <v>17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87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0</v>
      </c>
    </row>
    <row r="27" spans="1:4" x14ac:dyDescent="0.25">
      <c r="A27" t="s">
        <v>44</v>
      </c>
      <c r="B27" t="s">
        <v>51</v>
      </c>
      <c r="C27" t="s">
        <v>52</v>
      </c>
      <c r="D27">
        <v>41</v>
      </c>
    </row>
    <row r="28" spans="1:4" x14ac:dyDescent="0.25">
      <c r="A28" t="s">
        <v>44</v>
      </c>
      <c r="B28" t="s">
        <v>53</v>
      </c>
      <c r="C28" t="s">
        <v>54</v>
      </c>
      <c r="D28">
        <v>47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0</v>
      </c>
    </row>
    <row r="31" spans="1:4" x14ac:dyDescent="0.25">
      <c r="A31" t="s">
        <v>44</v>
      </c>
      <c r="B31" t="s">
        <v>59</v>
      </c>
      <c r="C31" t="s">
        <v>60</v>
      </c>
      <c r="D31">
        <v>7</v>
      </c>
    </row>
    <row r="32" spans="1:4" x14ac:dyDescent="0.25">
      <c r="A32" t="s">
        <v>44</v>
      </c>
      <c r="B32" t="s">
        <v>61</v>
      </c>
      <c r="C32" t="s">
        <v>62</v>
      </c>
      <c r="D32">
        <v>205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1</v>
      </c>
    </row>
    <row r="36" spans="1:4" x14ac:dyDescent="0.25">
      <c r="A36" t="s">
        <v>68</v>
      </c>
      <c r="B36" t="s">
        <v>71</v>
      </c>
      <c r="C36" t="s">
        <v>72</v>
      </c>
      <c r="D36">
        <v>0</v>
      </c>
    </row>
    <row r="37" spans="1:4" x14ac:dyDescent="0.25">
      <c r="A37" t="s">
        <v>68</v>
      </c>
      <c r="B37" t="s">
        <v>73</v>
      </c>
      <c r="C37" t="s">
        <v>74</v>
      </c>
      <c r="D37">
        <v>2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260</v>
      </c>
    </row>
    <row r="40" spans="1:4" x14ac:dyDescent="0.25">
      <c r="A40" t="s">
        <v>79</v>
      </c>
      <c r="B40" t="s">
        <v>80</v>
      </c>
      <c r="C40" t="s">
        <v>81</v>
      </c>
      <c r="D40">
        <v>5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69</v>
      </c>
    </row>
    <row r="43" spans="1:4" x14ac:dyDescent="0.25">
      <c r="A43" t="s">
        <v>86</v>
      </c>
      <c r="B43" t="s">
        <v>87</v>
      </c>
      <c r="C43" t="s">
        <v>88</v>
      </c>
      <c r="D43">
        <v>80</v>
      </c>
    </row>
    <row r="44" spans="1:4" x14ac:dyDescent="0.25">
      <c r="A44" t="s">
        <v>86</v>
      </c>
      <c r="B44" t="s">
        <v>89</v>
      </c>
      <c r="C44" t="s">
        <v>90</v>
      </c>
      <c r="D44">
        <v>3</v>
      </c>
    </row>
    <row r="45" spans="1:4" x14ac:dyDescent="0.25">
      <c r="A45" t="s">
        <v>86</v>
      </c>
      <c r="B45" t="s">
        <v>91</v>
      </c>
      <c r="C45" t="s">
        <v>92</v>
      </c>
      <c r="D45">
        <v>118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1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3</v>
      </c>
    </row>
    <row r="50" spans="1:4" x14ac:dyDescent="0.25">
      <c r="A50" t="s">
        <v>95</v>
      </c>
      <c r="B50" t="s">
        <v>102</v>
      </c>
      <c r="C50" t="s">
        <v>103</v>
      </c>
      <c r="D50">
        <v>330</v>
      </c>
    </row>
    <row r="51" spans="1:4" x14ac:dyDescent="0.25">
      <c r="A51" t="s">
        <v>95</v>
      </c>
      <c r="B51" t="s">
        <v>104</v>
      </c>
      <c r="C51" t="s">
        <v>105</v>
      </c>
      <c r="D51">
        <v>2</v>
      </c>
    </row>
    <row r="52" spans="1:4" x14ac:dyDescent="0.25">
      <c r="A52" t="s">
        <v>95</v>
      </c>
      <c r="B52" t="s">
        <v>106</v>
      </c>
      <c r="C52" t="s">
        <v>107</v>
      </c>
      <c r="D52">
        <v>6</v>
      </c>
    </row>
    <row r="53" spans="1:4" x14ac:dyDescent="0.25">
      <c r="A53" t="s">
        <v>108</v>
      </c>
      <c r="B53" t="s">
        <v>109</v>
      </c>
      <c r="C53" t="s">
        <v>110</v>
      </c>
      <c r="D53">
        <v>1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0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17</v>
      </c>
    </row>
    <row r="59" spans="1:4" x14ac:dyDescent="0.25">
      <c r="A59" t="s">
        <v>119</v>
      </c>
      <c r="B59" t="s">
        <v>122</v>
      </c>
      <c r="C59" t="s">
        <v>123</v>
      </c>
      <c r="D59">
        <v>6</v>
      </c>
    </row>
    <row r="60" spans="1:4" x14ac:dyDescent="0.25">
      <c r="A60" t="s">
        <v>124</v>
      </c>
      <c r="B60" t="s">
        <v>125</v>
      </c>
      <c r="C60" t="s">
        <v>126</v>
      </c>
      <c r="D60">
        <v>559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1</v>
      </c>
    </row>
    <row r="65" spans="1:4" x14ac:dyDescent="0.25">
      <c r="A65" t="s">
        <v>130</v>
      </c>
      <c r="B65" t="s">
        <v>135</v>
      </c>
      <c r="C65" t="s">
        <v>136</v>
      </c>
      <c r="D65">
        <v>0</v>
      </c>
    </row>
    <row r="66" spans="1:4" x14ac:dyDescent="0.25">
      <c r="A66" t="s">
        <v>130</v>
      </c>
      <c r="B66" t="s">
        <v>137</v>
      </c>
      <c r="C66" t="s">
        <v>138</v>
      </c>
      <c r="D66">
        <v>9</v>
      </c>
    </row>
    <row r="67" spans="1:4" x14ac:dyDescent="0.25">
      <c r="A67" t="s">
        <v>130</v>
      </c>
      <c r="B67" t="s">
        <v>139</v>
      </c>
      <c r="C67" t="s">
        <v>140</v>
      </c>
      <c r="D67">
        <v>76</v>
      </c>
    </row>
    <row r="68" spans="1:4" x14ac:dyDescent="0.25">
      <c r="A68" t="s">
        <v>141</v>
      </c>
      <c r="B68" t="s">
        <v>142</v>
      </c>
      <c r="C68" t="s">
        <v>143</v>
      </c>
      <c r="D68">
        <v>29</v>
      </c>
    </row>
    <row r="69" spans="1:4" x14ac:dyDescent="0.25">
      <c r="A69" t="s">
        <v>141</v>
      </c>
      <c r="B69" t="s">
        <v>144</v>
      </c>
      <c r="C69" t="s">
        <v>145</v>
      </c>
      <c r="D69">
        <v>1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49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27</v>
      </c>
    </row>
    <row r="79" spans="1:4" x14ac:dyDescent="0.25">
      <c r="A79" t="s">
        <v>152</v>
      </c>
      <c r="B79" t="s">
        <v>167</v>
      </c>
      <c r="C79" t="s">
        <v>168</v>
      </c>
      <c r="D79">
        <v>2</v>
      </c>
    </row>
    <row r="80" spans="1:4" x14ac:dyDescent="0.25">
      <c r="A80" t="s">
        <v>152</v>
      </c>
      <c r="B80" t="s">
        <v>169</v>
      </c>
      <c r="C80" t="s">
        <v>170</v>
      </c>
      <c r="D80">
        <v>11</v>
      </c>
    </row>
    <row r="81" spans="1:4" x14ac:dyDescent="0.25">
      <c r="A81" t="s">
        <v>152</v>
      </c>
      <c r="B81" t="s">
        <v>171</v>
      </c>
      <c r="C81" t="s">
        <v>172</v>
      </c>
      <c r="D81">
        <v>38</v>
      </c>
    </row>
    <row r="82" spans="1:4" x14ac:dyDescent="0.25">
      <c r="A82" t="s">
        <v>173</v>
      </c>
      <c r="B82" t="s">
        <v>174</v>
      </c>
      <c r="C82" t="s">
        <v>175</v>
      </c>
      <c r="D82">
        <v>7</v>
      </c>
    </row>
    <row r="83" spans="1:4" x14ac:dyDescent="0.25">
      <c r="A83" t="s">
        <v>176</v>
      </c>
      <c r="B83" t="s">
        <v>177</v>
      </c>
      <c r="C83" t="s">
        <v>178</v>
      </c>
      <c r="D83">
        <v>116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1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21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15</v>
      </c>
    </row>
    <row r="92" spans="1:4" x14ac:dyDescent="0.25">
      <c r="A92" t="s">
        <v>198</v>
      </c>
      <c r="B92" t="s">
        <v>199</v>
      </c>
      <c r="C92" t="s">
        <v>200</v>
      </c>
      <c r="D92">
        <v>82</v>
      </c>
    </row>
    <row r="93" spans="1:4" x14ac:dyDescent="0.25">
      <c r="A93" t="s">
        <v>198</v>
      </c>
      <c r="B93" t="s">
        <v>201</v>
      </c>
      <c r="C93" t="s">
        <v>202</v>
      </c>
      <c r="D93">
        <v>2</v>
      </c>
    </row>
    <row r="94" spans="1:4" x14ac:dyDescent="0.25">
      <c r="A94" t="s">
        <v>203</v>
      </c>
      <c r="B94" t="s">
        <v>204</v>
      </c>
      <c r="C94" t="s">
        <v>205</v>
      </c>
      <c r="D94">
        <v>9</v>
      </c>
    </row>
    <row r="95" spans="1:4" x14ac:dyDescent="0.25">
      <c r="A95" t="s">
        <v>206</v>
      </c>
      <c r="B95" t="s">
        <v>207</v>
      </c>
      <c r="C95" t="s">
        <v>208</v>
      </c>
      <c r="D95">
        <v>9</v>
      </c>
    </row>
    <row r="96" spans="1:4" x14ac:dyDescent="0.25">
      <c r="A96" t="s">
        <v>209</v>
      </c>
      <c r="B96" t="s">
        <v>210</v>
      </c>
      <c r="C96" t="s">
        <v>211</v>
      </c>
      <c r="D96">
        <v>1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57</v>
      </c>
    </row>
    <row r="103" spans="1:4" x14ac:dyDescent="0.25">
      <c r="A103" t="s">
        <v>221</v>
      </c>
      <c r="B103" t="s">
        <v>224</v>
      </c>
      <c r="C103" t="s">
        <v>225</v>
      </c>
      <c r="D103">
        <v>0</v>
      </c>
    </row>
    <row r="104" spans="1:4" x14ac:dyDescent="0.25">
      <c r="A104" t="s">
        <v>221</v>
      </c>
      <c r="B104" t="s">
        <v>226</v>
      </c>
      <c r="C104" t="s">
        <v>227</v>
      </c>
      <c r="D104">
        <v>38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1</v>
      </c>
    </row>
    <row r="107" spans="1:4" x14ac:dyDescent="0.25">
      <c r="A107" t="s">
        <v>221</v>
      </c>
      <c r="B107" t="s">
        <v>232</v>
      </c>
      <c r="C107" t="s">
        <v>233</v>
      </c>
      <c r="D107">
        <v>25</v>
      </c>
    </row>
    <row r="108" spans="1:4" x14ac:dyDescent="0.25">
      <c r="A108" t="s">
        <v>221</v>
      </c>
      <c r="B108" t="s">
        <v>234</v>
      </c>
      <c r="C108" t="s">
        <v>235</v>
      </c>
      <c r="D108">
        <v>1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97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55</v>
      </c>
    </row>
    <row r="121" spans="1:4" x14ac:dyDescent="0.25">
      <c r="A121" t="s">
        <v>260</v>
      </c>
      <c r="B121" t="s">
        <v>261</v>
      </c>
      <c r="C121" t="s">
        <v>262</v>
      </c>
      <c r="D121">
        <v>2</v>
      </c>
    </row>
    <row r="122" spans="1:4" x14ac:dyDescent="0.25">
      <c r="A122" t="s">
        <v>260</v>
      </c>
      <c r="B122" t="s">
        <v>263</v>
      </c>
      <c r="C122" t="s">
        <v>264</v>
      </c>
      <c r="D122">
        <v>1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43</v>
      </c>
    </row>
    <row r="125" spans="1:4" x14ac:dyDescent="0.25">
      <c r="A125" t="s">
        <v>260</v>
      </c>
      <c r="B125" t="s">
        <v>269</v>
      </c>
      <c r="C125" t="s">
        <v>270</v>
      </c>
      <c r="D125">
        <v>16</v>
      </c>
    </row>
    <row r="126" spans="1:4" x14ac:dyDescent="0.25">
      <c r="A126" t="s">
        <v>271</v>
      </c>
      <c r="B126" t="s">
        <v>272</v>
      </c>
      <c r="C126" t="s">
        <v>273</v>
      </c>
      <c r="D126">
        <v>2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1</v>
      </c>
    </row>
    <row r="130" spans="1:4" x14ac:dyDescent="0.25">
      <c r="A130" t="s">
        <v>274</v>
      </c>
      <c r="B130" t="s">
        <v>281</v>
      </c>
      <c r="C130" t="s">
        <v>282</v>
      </c>
      <c r="D130">
        <v>1</v>
      </c>
    </row>
    <row r="131" spans="1:4" x14ac:dyDescent="0.25">
      <c r="A131" t="s">
        <v>274</v>
      </c>
      <c r="B131" t="s">
        <v>283</v>
      </c>
      <c r="C131" t="s">
        <v>284</v>
      </c>
      <c r="D131">
        <v>1</v>
      </c>
    </row>
    <row r="132" spans="1:4" x14ac:dyDescent="0.25">
      <c r="A132" t="s">
        <v>274</v>
      </c>
      <c r="B132" t="s">
        <v>285</v>
      </c>
      <c r="C132" t="s">
        <v>286</v>
      </c>
      <c r="D132">
        <v>0</v>
      </c>
    </row>
    <row r="133" spans="1:4" x14ac:dyDescent="0.25">
      <c r="A133" t="s">
        <v>274</v>
      </c>
      <c r="B133" t="s">
        <v>287</v>
      </c>
      <c r="C133" t="s">
        <v>288</v>
      </c>
      <c r="D133">
        <v>4</v>
      </c>
    </row>
    <row r="134" spans="1:4" x14ac:dyDescent="0.25">
      <c r="A134" t="s">
        <v>274</v>
      </c>
      <c r="B134" t="s">
        <v>289</v>
      </c>
      <c r="C134" t="s">
        <v>290</v>
      </c>
      <c r="D134">
        <v>2</v>
      </c>
    </row>
    <row r="135" spans="1:4" x14ac:dyDescent="0.25">
      <c r="A135" t="s">
        <v>274</v>
      </c>
      <c r="B135" t="s">
        <v>291</v>
      </c>
      <c r="C135" t="s">
        <v>292</v>
      </c>
      <c r="D135">
        <v>169</v>
      </c>
    </row>
    <row r="136" spans="1:4" x14ac:dyDescent="0.25">
      <c r="A136" t="s">
        <v>274</v>
      </c>
      <c r="B136" t="s">
        <v>293</v>
      </c>
      <c r="C136" t="s">
        <v>294</v>
      </c>
      <c r="D136">
        <v>1</v>
      </c>
    </row>
    <row r="137" spans="1:4" x14ac:dyDescent="0.25">
      <c r="A137" t="s">
        <v>274</v>
      </c>
      <c r="B137" t="s">
        <v>295</v>
      </c>
      <c r="C137" t="s">
        <v>296</v>
      </c>
      <c r="D137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ianuarie 2026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2026-02-04T14:02:22Z</dcterms:created>
  <dcterms:modified xsi:type="dcterms:W3CDTF">2026-02-04T14:05:52Z</dcterms:modified>
</cp:coreProperties>
</file>